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buljore\Documents\Article\Article Zélée\"/>
    </mc:Choice>
  </mc:AlternateContent>
  <bookViews>
    <workbookView xWindow="0" yWindow="0" windowWidth="23040" windowHeight="9210"/>
  </bookViews>
  <sheets>
    <sheet name="Feuil1" sheetId="5" r:id="rId1"/>
    <sheet name="π-glass (unnormalized)" sheetId="1" r:id="rId2"/>
    <sheet name="π-glass normalized (98-100%)" sheetId="2" r:id="rId3"/>
    <sheet name="ß-glass (unnormalized)" sheetId="3" r:id="rId4"/>
    <sheet name="ß-glass normalized (98-100%)" sheetId="4" r:id="rId5"/>
  </sheets>
  <externalReferences>
    <externalReference r:id="rId6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9" i="4" l="1"/>
  <c r="P59" i="4"/>
  <c r="O59" i="4"/>
  <c r="N59" i="4"/>
  <c r="M59" i="4"/>
  <c r="L59" i="4"/>
  <c r="K59" i="4"/>
  <c r="T59" i="4"/>
  <c r="C59" i="4"/>
  <c r="W59" i="4"/>
  <c r="J59" i="4"/>
  <c r="E59" i="4"/>
  <c r="V59" i="4"/>
  <c r="I59" i="4"/>
  <c r="H59" i="4"/>
  <c r="G59" i="4"/>
  <c r="X59" i="4"/>
  <c r="F59" i="4"/>
  <c r="D59" i="4"/>
  <c r="R59" i="4"/>
  <c r="I58" i="4"/>
  <c r="G58" i="4"/>
  <c r="X58" i="4"/>
  <c r="Q58" i="4"/>
  <c r="P58" i="4"/>
  <c r="O58" i="4"/>
  <c r="N58" i="4"/>
  <c r="M58" i="4"/>
  <c r="L58" i="4"/>
  <c r="K58" i="4"/>
  <c r="T58" i="4"/>
  <c r="C58" i="4"/>
  <c r="W58" i="4"/>
  <c r="J58" i="4"/>
  <c r="E58" i="4"/>
  <c r="V58" i="4"/>
  <c r="H58" i="4"/>
  <c r="F58" i="4"/>
  <c r="D58" i="4"/>
  <c r="R58" i="4"/>
  <c r="I57" i="4"/>
  <c r="G57" i="4"/>
  <c r="X57" i="4"/>
  <c r="K57" i="4"/>
  <c r="L57" i="4"/>
  <c r="T57" i="4"/>
  <c r="C57" i="4"/>
  <c r="W57" i="4"/>
  <c r="Q57" i="4"/>
  <c r="P57" i="4"/>
  <c r="O57" i="4"/>
  <c r="N57" i="4"/>
  <c r="M57" i="4"/>
  <c r="J57" i="4"/>
  <c r="E57" i="4"/>
  <c r="V57" i="4"/>
  <c r="H57" i="4"/>
  <c r="F57" i="4"/>
  <c r="D57" i="4"/>
  <c r="I56" i="4"/>
  <c r="G56" i="4"/>
  <c r="X56" i="4"/>
  <c r="K56" i="4"/>
  <c r="L56" i="4"/>
  <c r="T56" i="4"/>
  <c r="C56" i="4"/>
  <c r="W56" i="4"/>
  <c r="Q56" i="4"/>
  <c r="P56" i="4"/>
  <c r="O56" i="4"/>
  <c r="N56" i="4"/>
  <c r="M56" i="4"/>
  <c r="J56" i="4"/>
  <c r="E56" i="4"/>
  <c r="V56" i="4"/>
  <c r="H56" i="4"/>
  <c r="F56" i="4"/>
  <c r="D56" i="4"/>
  <c r="R56" i="4"/>
  <c r="Q55" i="4"/>
  <c r="P55" i="4"/>
  <c r="O55" i="4"/>
  <c r="N55" i="4"/>
  <c r="M55" i="4"/>
  <c r="L55" i="4"/>
  <c r="K55" i="4"/>
  <c r="T55" i="4"/>
  <c r="C55" i="4"/>
  <c r="W55" i="4"/>
  <c r="J55" i="4"/>
  <c r="E55" i="4"/>
  <c r="V55" i="4"/>
  <c r="I55" i="4"/>
  <c r="H55" i="4"/>
  <c r="G55" i="4"/>
  <c r="X55" i="4"/>
  <c r="F55" i="4"/>
  <c r="D55" i="4"/>
  <c r="I54" i="4"/>
  <c r="G54" i="4"/>
  <c r="X54" i="4"/>
  <c r="Q54" i="4"/>
  <c r="P54" i="4"/>
  <c r="O54" i="4"/>
  <c r="N54" i="4"/>
  <c r="M54" i="4"/>
  <c r="L54" i="4"/>
  <c r="K54" i="4"/>
  <c r="T54" i="4"/>
  <c r="C54" i="4"/>
  <c r="W54" i="4"/>
  <c r="J54" i="4"/>
  <c r="E54" i="4"/>
  <c r="V54" i="4"/>
  <c r="H54" i="4"/>
  <c r="F54" i="4"/>
  <c r="D54" i="4"/>
  <c r="R54" i="4"/>
  <c r="I53" i="4"/>
  <c r="G53" i="4"/>
  <c r="X53" i="4"/>
  <c r="Q53" i="4"/>
  <c r="P53" i="4"/>
  <c r="O53" i="4"/>
  <c r="N53" i="4"/>
  <c r="M53" i="4"/>
  <c r="L53" i="4"/>
  <c r="K53" i="4"/>
  <c r="T53" i="4"/>
  <c r="C53" i="4"/>
  <c r="W53" i="4"/>
  <c r="J53" i="4"/>
  <c r="E53" i="4"/>
  <c r="V53" i="4"/>
  <c r="H53" i="4"/>
  <c r="F53" i="4"/>
  <c r="D53" i="4"/>
  <c r="I47" i="4"/>
  <c r="G47" i="4"/>
  <c r="X47" i="4"/>
  <c r="K47" i="4"/>
  <c r="L47" i="4"/>
  <c r="T47" i="4"/>
  <c r="C47" i="4"/>
  <c r="W47" i="4"/>
  <c r="Q47" i="4"/>
  <c r="P47" i="4"/>
  <c r="O47" i="4"/>
  <c r="N47" i="4"/>
  <c r="M47" i="4"/>
  <c r="J47" i="4"/>
  <c r="E47" i="4"/>
  <c r="V47" i="4"/>
  <c r="H47" i="4"/>
  <c r="F47" i="4"/>
  <c r="D47" i="4"/>
  <c r="R47" i="4"/>
  <c r="Q46" i="4"/>
  <c r="P46" i="4"/>
  <c r="O46" i="4"/>
  <c r="N46" i="4"/>
  <c r="M46" i="4"/>
  <c r="L46" i="4"/>
  <c r="K46" i="4"/>
  <c r="T46" i="4"/>
  <c r="C46" i="4"/>
  <c r="W46" i="4"/>
  <c r="J46" i="4"/>
  <c r="E46" i="4"/>
  <c r="V46" i="4"/>
  <c r="I46" i="4"/>
  <c r="H46" i="4"/>
  <c r="G46" i="4"/>
  <c r="X46" i="4"/>
  <c r="F46" i="4"/>
  <c r="D46" i="4"/>
  <c r="I45" i="4"/>
  <c r="G45" i="4"/>
  <c r="X45" i="4"/>
  <c r="Q45" i="4"/>
  <c r="P45" i="4"/>
  <c r="O45" i="4"/>
  <c r="N45" i="4"/>
  <c r="M45" i="4"/>
  <c r="L45" i="4"/>
  <c r="K45" i="4"/>
  <c r="T45" i="4"/>
  <c r="C45" i="4"/>
  <c r="W45" i="4"/>
  <c r="J45" i="4"/>
  <c r="E45" i="4"/>
  <c r="V45" i="4"/>
  <c r="H45" i="4"/>
  <c r="F45" i="4"/>
  <c r="D45" i="4"/>
  <c r="R45" i="4"/>
  <c r="I44" i="4"/>
  <c r="G44" i="4"/>
  <c r="X44" i="4"/>
  <c r="Q44" i="4"/>
  <c r="P44" i="4"/>
  <c r="O44" i="4"/>
  <c r="N44" i="4"/>
  <c r="M44" i="4"/>
  <c r="L44" i="4"/>
  <c r="K44" i="4"/>
  <c r="T44" i="4"/>
  <c r="C44" i="4"/>
  <c r="W44" i="4"/>
  <c r="J44" i="4"/>
  <c r="E44" i="4"/>
  <c r="V44" i="4"/>
  <c r="H44" i="4"/>
  <c r="F44" i="4"/>
  <c r="D44" i="4"/>
  <c r="I43" i="4"/>
  <c r="G43" i="4"/>
  <c r="X43" i="4"/>
  <c r="K43" i="4"/>
  <c r="L43" i="4"/>
  <c r="T43" i="4"/>
  <c r="C43" i="4"/>
  <c r="W43" i="4"/>
  <c r="Q43" i="4"/>
  <c r="P43" i="4"/>
  <c r="O43" i="4"/>
  <c r="N43" i="4"/>
  <c r="M43" i="4"/>
  <c r="J43" i="4"/>
  <c r="E43" i="4"/>
  <c r="V43" i="4"/>
  <c r="H43" i="4"/>
  <c r="F43" i="4"/>
  <c r="D43" i="4"/>
  <c r="R43" i="4"/>
  <c r="Q42" i="4"/>
  <c r="P42" i="4"/>
  <c r="O42" i="4"/>
  <c r="N42" i="4"/>
  <c r="M42" i="4"/>
  <c r="L42" i="4"/>
  <c r="K42" i="4"/>
  <c r="T42" i="4"/>
  <c r="C42" i="4"/>
  <c r="W42" i="4"/>
  <c r="J42" i="4"/>
  <c r="E42" i="4"/>
  <c r="V42" i="4"/>
  <c r="I42" i="4"/>
  <c r="H42" i="4"/>
  <c r="G42" i="4"/>
  <c r="X42" i="4"/>
  <c r="F42" i="4"/>
  <c r="D42" i="4"/>
  <c r="I41" i="4"/>
  <c r="G41" i="4"/>
  <c r="X41" i="4"/>
  <c r="Q41" i="4"/>
  <c r="P41" i="4"/>
  <c r="O41" i="4"/>
  <c r="N41" i="4"/>
  <c r="M41" i="4"/>
  <c r="L41" i="4"/>
  <c r="K41" i="4"/>
  <c r="T41" i="4"/>
  <c r="C41" i="4"/>
  <c r="W41" i="4"/>
  <c r="J41" i="4"/>
  <c r="E41" i="4"/>
  <c r="V41" i="4"/>
  <c r="H41" i="4"/>
  <c r="F41" i="4"/>
  <c r="D41" i="4"/>
  <c r="R41" i="4"/>
  <c r="I40" i="4"/>
  <c r="G40" i="4"/>
  <c r="X40" i="4"/>
  <c r="Q40" i="4"/>
  <c r="P40" i="4"/>
  <c r="O40" i="4"/>
  <c r="N40" i="4"/>
  <c r="M40" i="4"/>
  <c r="L40" i="4"/>
  <c r="K40" i="4"/>
  <c r="T40" i="4"/>
  <c r="C40" i="4"/>
  <c r="W40" i="4"/>
  <c r="J40" i="4"/>
  <c r="E40" i="4"/>
  <c r="V40" i="4"/>
  <c r="H40" i="4"/>
  <c r="F40" i="4"/>
  <c r="D40" i="4"/>
  <c r="I39" i="4"/>
  <c r="G39" i="4"/>
  <c r="X39" i="4"/>
  <c r="K39" i="4"/>
  <c r="L39" i="4"/>
  <c r="T39" i="4"/>
  <c r="C39" i="4"/>
  <c r="W39" i="4"/>
  <c r="Q39" i="4"/>
  <c r="P39" i="4"/>
  <c r="O39" i="4"/>
  <c r="N39" i="4"/>
  <c r="M39" i="4"/>
  <c r="J39" i="4"/>
  <c r="E39" i="4"/>
  <c r="V39" i="4"/>
  <c r="H39" i="4"/>
  <c r="F39" i="4"/>
  <c r="D39" i="4"/>
  <c r="R39" i="4"/>
  <c r="Q38" i="4"/>
  <c r="P38" i="4"/>
  <c r="O38" i="4"/>
  <c r="N38" i="4"/>
  <c r="M38" i="4"/>
  <c r="L38" i="4"/>
  <c r="K38" i="4"/>
  <c r="T38" i="4"/>
  <c r="C38" i="4"/>
  <c r="W38" i="4"/>
  <c r="J38" i="4"/>
  <c r="E38" i="4"/>
  <c r="V38" i="4"/>
  <c r="I38" i="4"/>
  <c r="H38" i="4"/>
  <c r="G38" i="4"/>
  <c r="X38" i="4"/>
  <c r="F38" i="4"/>
  <c r="D38" i="4"/>
  <c r="I37" i="4"/>
  <c r="G37" i="4"/>
  <c r="X37" i="4"/>
  <c r="Q37" i="4"/>
  <c r="P37" i="4"/>
  <c r="O37" i="4"/>
  <c r="N37" i="4"/>
  <c r="M37" i="4"/>
  <c r="L37" i="4"/>
  <c r="K37" i="4"/>
  <c r="T37" i="4"/>
  <c r="C37" i="4"/>
  <c r="W37" i="4"/>
  <c r="J37" i="4"/>
  <c r="E37" i="4"/>
  <c r="V37" i="4"/>
  <c r="H37" i="4"/>
  <c r="F37" i="4"/>
  <c r="D37" i="4"/>
  <c r="R37" i="4"/>
  <c r="I36" i="4"/>
  <c r="G36" i="4"/>
  <c r="X36" i="4"/>
  <c r="C36" i="4"/>
  <c r="D36" i="4"/>
  <c r="E36" i="4"/>
  <c r="F36" i="4"/>
  <c r="H36" i="4"/>
  <c r="J36" i="4"/>
  <c r="K36" i="4"/>
  <c r="L36" i="4"/>
  <c r="M36" i="4"/>
  <c r="N36" i="4"/>
  <c r="O36" i="4"/>
  <c r="P36" i="4"/>
  <c r="Q36" i="4"/>
  <c r="R36" i="4"/>
  <c r="T36" i="4"/>
  <c r="W36" i="4"/>
  <c r="V36" i="4"/>
  <c r="I35" i="4"/>
  <c r="G35" i="4"/>
  <c r="X35" i="4"/>
  <c r="K35" i="4"/>
  <c r="L35" i="4"/>
  <c r="T35" i="4"/>
  <c r="C35" i="4"/>
  <c r="W35" i="4"/>
  <c r="Q35" i="4"/>
  <c r="P35" i="4"/>
  <c r="O35" i="4"/>
  <c r="N35" i="4"/>
  <c r="M35" i="4"/>
  <c r="J35" i="4"/>
  <c r="E35" i="4"/>
  <c r="V35" i="4"/>
  <c r="H35" i="4"/>
  <c r="F35" i="4"/>
  <c r="D35" i="4"/>
  <c r="R35" i="4"/>
  <c r="Q34" i="4"/>
  <c r="P34" i="4"/>
  <c r="O34" i="4"/>
  <c r="N34" i="4"/>
  <c r="M34" i="4"/>
  <c r="L34" i="4"/>
  <c r="K34" i="4"/>
  <c r="T34" i="4"/>
  <c r="C34" i="4"/>
  <c r="W34" i="4"/>
  <c r="J34" i="4"/>
  <c r="E34" i="4"/>
  <c r="V34" i="4"/>
  <c r="I34" i="4"/>
  <c r="H34" i="4"/>
  <c r="G34" i="4"/>
  <c r="X34" i="4"/>
  <c r="F34" i="4"/>
  <c r="D34" i="4"/>
  <c r="I33" i="4"/>
  <c r="G33" i="4"/>
  <c r="X33" i="4"/>
  <c r="Q33" i="4"/>
  <c r="P33" i="4"/>
  <c r="O33" i="4"/>
  <c r="N33" i="4"/>
  <c r="M33" i="4"/>
  <c r="L33" i="4"/>
  <c r="K33" i="4"/>
  <c r="T33" i="4"/>
  <c r="C33" i="4"/>
  <c r="W33" i="4"/>
  <c r="J33" i="4"/>
  <c r="E33" i="4"/>
  <c r="V33" i="4"/>
  <c r="H33" i="4"/>
  <c r="F33" i="4"/>
  <c r="D33" i="4"/>
  <c r="R33" i="4"/>
  <c r="I32" i="4"/>
  <c r="G32" i="4"/>
  <c r="X32" i="4"/>
  <c r="Q32" i="4"/>
  <c r="P32" i="4"/>
  <c r="O32" i="4"/>
  <c r="N32" i="4"/>
  <c r="M32" i="4"/>
  <c r="L32" i="4"/>
  <c r="K32" i="4"/>
  <c r="T32" i="4"/>
  <c r="C32" i="4"/>
  <c r="W32" i="4"/>
  <c r="J32" i="4"/>
  <c r="E32" i="4"/>
  <c r="V32" i="4"/>
  <c r="H32" i="4"/>
  <c r="F32" i="4"/>
  <c r="D32" i="4"/>
  <c r="I31" i="4"/>
  <c r="G31" i="4"/>
  <c r="X31" i="4"/>
  <c r="K31" i="4"/>
  <c r="L31" i="4"/>
  <c r="T31" i="4"/>
  <c r="C31" i="4"/>
  <c r="W31" i="4"/>
  <c r="Q31" i="4"/>
  <c r="P31" i="4"/>
  <c r="O31" i="4"/>
  <c r="N31" i="4"/>
  <c r="M31" i="4"/>
  <c r="J31" i="4"/>
  <c r="E31" i="4"/>
  <c r="V31" i="4"/>
  <c r="H31" i="4"/>
  <c r="F31" i="4"/>
  <c r="D31" i="4"/>
  <c r="R31" i="4"/>
  <c r="Q30" i="4"/>
  <c r="P30" i="4"/>
  <c r="O30" i="4"/>
  <c r="N30" i="4"/>
  <c r="M30" i="4"/>
  <c r="L30" i="4"/>
  <c r="K30" i="4"/>
  <c r="T30" i="4"/>
  <c r="C30" i="4"/>
  <c r="W30" i="4"/>
  <c r="J30" i="4"/>
  <c r="E30" i="4"/>
  <c r="V30" i="4"/>
  <c r="I30" i="4"/>
  <c r="H30" i="4"/>
  <c r="G30" i="4"/>
  <c r="X30" i="4"/>
  <c r="F30" i="4"/>
  <c r="D30" i="4"/>
  <c r="I29" i="4"/>
  <c r="G29" i="4"/>
  <c r="X29" i="4"/>
  <c r="Q29" i="4"/>
  <c r="P29" i="4"/>
  <c r="O29" i="4"/>
  <c r="N29" i="4"/>
  <c r="M29" i="4"/>
  <c r="L29" i="4"/>
  <c r="K29" i="4"/>
  <c r="T29" i="4"/>
  <c r="C29" i="4"/>
  <c r="W29" i="4"/>
  <c r="J29" i="4"/>
  <c r="E29" i="4"/>
  <c r="V29" i="4"/>
  <c r="H29" i="4"/>
  <c r="F29" i="4"/>
  <c r="D29" i="4"/>
  <c r="R29" i="4"/>
  <c r="I28" i="4"/>
  <c r="G28" i="4"/>
  <c r="X28" i="4"/>
  <c r="Q28" i="4"/>
  <c r="P28" i="4"/>
  <c r="O28" i="4"/>
  <c r="N28" i="4"/>
  <c r="M28" i="4"/>
  <c r="L28" i="4"/>
  <c r="K28" i="4"/>
  <c r="T28" i="4"/>
  <c r="C28" i="4"/>
  <c r="W28" i="4"/>
  <c r="J28" i="4"/>
  <c r="E28" i="4"/>
  <c r="V28" i="4"/>
  <c r="H28" i="4"/>
  <c r="F28" i="4"/>
  <c r="D28" i="4"/>
  <c r="I27" i="4"/>
  <c r="G27" i="4"/>
  <c r="X27" i="4"/>
  <c r="K27" i="4"/>
  <c r="L27" i="4"/>
  <c r="T27" i="4"/>
  <c r="C27" i="4"/>
  <c r="W27" i="4"/>
  <c r="Q27" i="4"/>
  <c r="P27" i="4"/>
  <c r="O27" i="4"/>
  <c r="N27" i="4"/>
  <c r="M27" i="4"/>
  <c r="J27" i="4"/>
  <c r="E27" i="4"/>
  <c r="V27" i="4"/>
  <c r="H27" i="4"/>
  <c r="F27" i="4"/>
  <c r="D27" i="4"/>
  <c r="R27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T26" i="4"/>
  <c r="W26" i="4"/>
  <c r="V26" i="4"/>
  <c r="X26" i="4"/>
  <c r="I25" i="4"/>
  <c r="G25" i="4"/>
  <c r="X25" i="4"/>
  <c r="Q25" i="4"/>
  <c r="P25" i="4"/>
  <c r="O25" i="4"/>
  <c r="N25" i="4"/>
  <c r="M25" i="4"/>
  <c r="L25" i="4"/>
  <c r="K25" i="4"/>
  <c r="T25" i="4"/>
  <c r="C25" i="4"/>
  <c r="W25" i="4"/>
  <c r="J25" i="4"/>
  <c r="E25" i="4"/>
  <c r="V25" i="4"/>
  <c r="H25" i="4"/>
  <c r="F25" i="4"/>
  <c r="D25" i="4"/>
  <c r="R25" i="4"/>
  <c r="I24" i="4"/>
  <c r="G24" i="4"/>
  <c r="X24" i="4"/>
  <c r="Q24" i="4"/>
  <c r="P24" i="4"/>
  <c r="O24" i="4"/>
  <c r="N24" i="4"/>
  <c r="M24" i="4"/>
  <c r="L24" i="4"/>
  <c r="K24" i="4"/>
  <c r="T24" i="4"/>
  <c r="C24" i="4"/>
  <c r="W24" i="4"/>
  <c r="J24" i="4"/>
  <c r="E24" i="4"/>
  <c r="V24" i="4"/>
  <c r="H24" i="4"/>
  <c r="F24" i="4"/>
  <c r="D24" i="4"/>
  <c r="I23" i="4"/>
  <c r="G23" i="4"/>
  <c r="X23" i="4"/>
  <c r="K23" i="4"/>
  <c r="L23" i="4"/>
  <c r="T23" i="4"/>
  <c r="C23" i="4"/>
  <c r="W23" i="4"/>
  <c r="Q23" i="4"/>
  <c r="P23" i="4"/>
  <c r="O23" i="4"/>
  <c r="N23" i="4"/>
  <c r="M23" i="4"/>
  <c r="J23" i="4"/>
  <c r="E23" i="4"/>
  <c r="V23" i="4"/>
  <c r="H23" i="4"/>
  <c r="F23" i="4"/>
  <c r="D23" i="4"/>
  <c r="R23" i="4"/>
  <c r="Q22" i="4"/>
  <c r="P22" i="4"/>
  <c r="O22" i="4"/>
  <c r="N22" i="4"/>
  <c r="M22" i="4"/>
  <c r="L22" i="4"/>
  <c r="K22" i="4"/>
  <c r="T22" i="4"/>
  <c r="C22" i="4"/>
  <c r="W22" i="4"/>
  <c r="J22" i="4"/>
  <c r="E22" i="4"/>
  <c r="V22" i="4"/>
  <c r="I22" i="4"/>
  <c r="H22" i="4"/>
  <c r="G22" i="4"/>
  <c r="X22" i="4"/>
  <c r="F22" i="4"/>
  <c r="D22" i="4"/>
  <c r="I21" i="4"/>
  <c r="G21" i="4"/>
  <c r="X21" i="4"/>
  <c r="Q21" i="4"/>
  <c r="P21" i="4"/>
  <c r="O21" i="4"/>
  <c r="N21" i="4"/>
  <c r="M21" i="4"/>
  <c r="L21" i="4"/>
  <c r="K21" i="4"/>
  <c r="T21" i="4"/>
  <c r="C21" i="4"/>
  <c r="W21" i="4"/>
  <c r="J21" i="4"/>
  <c r="E21" i="4"/>
  <c r="V21" i="4"/>
  <c r="H21" i="4"/>
  <c r="F21" i="4"/>
  <c r="D21" i="4"/>
  <c r="R21" i="4"/>
  <c r="I20" i="4"/>
  <c r="G20" i="4"/>
  <c r="X20" i="4"/>
  <c r="K20" i="4"/>
  <c r="L20" i="4"/>
  <c r="T20" i="4"/>
  <c r="C20" i="4"/>
  <c r="W20" i="4"/>
  <c r="D20" i="4"/>
  <c r="E20" i="4"/>
  <c r="F20" i="4"/>
  <c r="H20" i="4"/>
  <c r="J20" i="4"/>
  <c r="M20" i="4"/>
  <c r="N20" i="4"/>
  <c r="O20" i="4"/>
  <c r="P20" i="4"/>
  <c r="Q20" i="4"/>
  <c r="R20" i="4"/>
  <c r="V20" i="4"/>
  <c r="I19" i="4"/>
  <c r="G19" i="4"/>
  <c r="X19" i="4"/>
  <c r="K19" i="4"/>
  <c r="L19" i="4"/>
  <c r="T19" i="4"/>
  <c r="C19" i="4"/>
  <c r="W19" i="4"/>
  <c r="Q19" i="4"/>
  <c r="P19" i="4"/>
  <c r="O19" i="4"/>
  <c r="N19" i="4"/>
  <c r="M19" i="4"/>
  <c r="J19" i="4"/>
  <c r="E19" i="4"/>
  <c r="V19" i="4"/>
  <c r="H19" i="4"/>
  <c r="F19" i="4"/>
  <c r="D19" i="4"/>
  <c r="R19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T18" i="4"/>
  <c r="W18" i="4"/>
  <c r="V18" i="4"/>
  <c r="X18" i="4"/>
  <c r="I17" i="4"/>
  <c r="G17" i="4"/>
  <c r="X17" i="4"/>
  <c r="Q17" i="4"/>
  <c r="P17" i="4"/>
  <c r="O17" i="4"/>
  <c r="N17" i="4"/>
  <c r="M17" i="4"/>
  <c r="L17" i="4"/>
  <c r="K17" i="4"/>
  <c r="T17" i="4"/>
  <c r="C17" i="4"/>
  <c r="W17" i="4"/>
  <c r="J17" i="4"/>
  <c r="E17" i="4"/>
  <c r="V17" i="4"/>
  <c r="H17" i="4"/>
  <c r="F17" i="4"/>
  <c r="D17" i="4"/>
  <c r="R17" i="4"/>
  <c r="I16" i="4"/>
  <c r="G16" i="4"/>
  <c r="X16" i="4"/>
  <c r="Q16" i="4"/>
  <c r="P16" i="4"/>
  <c r="O16" i="4"/>
  <c r="N16" i="4"/>
  <c r="M16" i="4"/>
  <c r="L16" i="4"/>
  <c r="K16" i="4"/>
  <c r="T16" i="4"/>
  <c r="C16" i="4"/>
  <c r="W16" i="4"/>
  <c r="J16" i="4"/>
  <c r="E16" i="4"/>
  <c r="V16" i="4"/>
  <c r="H16" i="4"/>
  <c r="F16" i="4"/>
  <c r="D16" i="4"/>
  <c r="I15" i="4"/>
  <c r="G15" i="4"/>
  <c r="X15" i="4"/>
  <c r="K15" i="4"/>
  <c r="L15" i="4"/>
  <c r="T15" i="4"/>
  <c r="C15" i="4"/>
  <c r="W15" i="4"/>
  <c r="Q15" i="4"/>
  <c r="P15" i="4"/>
  <c r="O15" i="4"/>
  <c r="N15" i="4"/>
  <c r="M15" i="4"/>
  <c r="J15" i="4"/>
  <c r="E15" i="4"/>
  <c r="V15" i="4"/>
  <c r="H15" i="4"/>
  <c r="F15" i="4"/>
  <c r="D15" i="4"/>
  <c r="R15" i="4"/>
  <c r="Q14" i="4"/>
  <c r="P14" i="4"/>
  <c r="O14" i="4"/>
  <c r="N14" i="4"/>
  <c r="M14" i="4"/>
  <c r="L14" i="4"/>
  <c r="K14" i="4"/>
  <c r="T14" i="4"/>
  <c r="C14" i="4"/>
  <c r="W14" i="4"/>
  <c r="J14" i="4"/>
  <c r="D14" i="4"/>
  <c r="E14" i="4"/>
  <c r="F14" i="4"/>
  <c r="G14" i="4"/>
  <c r="H14" i="4"/>
  <c r="I14" i="4"/>
  <c r="R14" i="4"/>
  <c r="X14" i="4"/>
  <c r="I13" i="4"/>
  <c r="G13" i="4"/>
  <c r="X13" i="4"/>
  <c r="Q13" i="4"/>
  <c r="P13" i="4"/>
  <c r="O13" i="4"/>
  <c r="N13" i="4"/>
  <c r="M13" i="4"/>
  <c r="L13" i="4"/>
  <c r="K13" i="4"/>
  <c r="T13" i="4"/>
  <c r="C13" i="4"/>
  <c r="W13" i="4"/>
  <c r="J13" i="4"/>
  <c r="E13" i="4"/>
  <c r="V13" i="4"/>
  <c r="H13" i="4"/>
  <c r="F13" i="4"/>
  <c r="D13" i="4"/>
  <c r="R13" i="4"/>
  <c r="I12" i="4"/>
  <c r="G12" i="4"/>
  <c r="X12" i="4"/>
  <c r="K12" i="4"/>
  <c r="L12" i="4"/>
  <c r="T12" i="4"/>
  <c r="C12" i="4"/>
  <c r="W12" i="4"/>
  <c r="Q12" i="4"/>
  <c r="P12" i="4"/>
  <c r="O12" i="4"/>
  <c r="N12" i="4"/>
  <c r="M12" i="4"/>
  <c r="J12" i="4"/>
  <c r="D12" i="4"/>
  <c r="E12" i="4"/>
  <c r="F12" i="4"/>
  <c r="H12" i="4"/>
  <c r="R12" i="4"/>
  <c r="I11" i="4"/>
  <c r="G11" i="4"/>
  <c r="X11" i="4"/>
  <c r="K11" i="4"/>
  <c r="L11" i="4"/>
  <c r="T11" i="4"/>
  <c r="C11" i="4"/>
  <c r="W11" i="4"/>
  <c r="Q11" i="4"/>
  <c r="P11" i="4"/>
  <c r="O11" i="4"/>
  <c r="N11" i="4"/>
  <c r="M11" i="4"/>
  <c r="J11" i="4"/>
  <c r="E11" i="4"/>
  <c r="V11" i="4"/>
  <c r="H11" i="4"/>
  <c r="F11" i="4"/>
  <c r="D11" i="4"/>
  <c r="R11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T10" i="4"/>
  <c r="W10" i="4"/>
  <c r="V10" i="4"/>
  <c r="X10" i="4"/>
  <c r="I9" i="4"/>
  <c r="G9" i="4"/>
  <c r="X9" i="4"/>
  <c r="Q9" i="4"/>
  <c r="P9" i="4"/>
  <c r="O9" i="4"/>
  <c r="N9" i="4"/>
  <c r="M9" i="4"/>
  <c r="L9" i="4"/>
  <c r="K9" i="4"/>
  <c r="T9" i="4"/>
  <c r="C9" i="4"/>
  <c r="W9" i="4"/>
  <c r="J9" i="4"/>
  <c r="E9" i="4"/>
  <c r="V9" i="4"/>
  <c r="H9" i="4"/>
  <c r="F9" i="4"/>
  <c r="D9" i="4"/>
  <c r="R9" i="4"/>
  <c r="I8" i="4"/>
  <c r="G8" i="4"/>
  <c r="X8" i="4"/>
  <c r="Q8" i="4"/>
  <c r="P8" i="4"/>
  <c r="O8" i="4"/>
  <c r="N8" i="4"/>
  <c r="M8" i="4"/>
  <c r="L8" i="4"/>
  <c r="K8" i="4"/>
  <c r="T8" i="4"/>
  <c r="C8" i="4"/>
  <c r="W8" i="4"/>
  <c r="J8" i="4"/>
  <c r="E8" i="4"/>
  <c r="V8" i="4"/>
  <c r="H8" i="4"/>
  <c r="F8" i="4"/>
  <c r="D8" i="4"/>
  <c r="I7" i="4"/>
  <c r="G7" i="4"/>
  <c r="X7" i="4"/>
  <c r="K7" i="4"/>
  <c r="L7" i="4"/>
  <c r="T7" i="4"/>
  <c r="C7" i="4"/>
  <c r="W7" i="4"/>
  <c r="Q7" i="4"/>
  <c r="P7" i="4"/>
  <c r="O7" i="4"/>
  <c r="N7" i="4"/>
  <c r="M7" i="4"/>
  <c r="J7" i="4"/>
  <c r="E7" i="4"/>
  <c r="V7" i="4"/>
  <c r="H7" i="4"/>
  <c r="F7" i="4"/>
  <c r="D7" i="4"/>
  <c r="R7" i="4"/>
  <c r="Q6" i="4"/>
  <c r="P6" i="4"/>
  <c r="O6" i="4"/>
  <c r="N6" i="4"/>
  <c r="M6" i="4"/>
  <c r="L6" i="4"/>
  <c r="K6" i="4"/>
  <c r="T6" i="4"/>
  <c r="C6" i="4"/>
  <c r="W6" i="4"/>
  <c r="J6" i="4"/>
  <c r="D6" i="4"/>
  <c r="E6" i="4"/>
  <c r="F6" i="4"/>
  <c r="G6" i="4"/>
  <c r="H6" i="4"/>
  <c r="I6" i="4"/>
  <c r="R6" i="4"/>
  <c r="X6" i="4"/>
  <c r="I5" i="4"/>
  <c r="G5" i="4"/>
  <c r="X5" i="4"/>
  <c r="Q5" i="4"/>
  <c r="P5" i="4"/>
  <c r="O5" i="4"/>
  <c r="N5" i="4"/>
  <c r="M5" i="4"/>
  <c r="L5" i="4"/>
  <c r="K5" i="4"/>
  <c r="T5" i="4"/>
  <c r="C5" i="4"/>
  <c r="W5" i="4"/>
  <c r="J5" i="4"/>
  <c r="E5" i="4"/>
  <c r="V5" i="4"/>
  <c r="H5" i="4"/>
  <c r="F5" i="4"/>
  <c r="D5" i="4"/>
  <c r="R5" i="4"/>
  <c r="Q76" i="2"/>
  <c r="P76" i="2"/>
  <c r="O76" i="2"/>
  <c r="N76" i="2"/>
  <c r="M76" i="2"/>
  <c r="L76" i="2"/>
  <c r="K76" i="2"/>
  <c r="T76" i="2"/>
  <c r="C76" i="2"/>
  <c r="W76" i="2"/>
  <c r="J76" i="2"/>
  <c r="E76" i="2"/>
  <c r="V76" i="2"/>
  <c r="I76" i="2"/>
  <c r="G76" i="2"/>
  <c r="X76" i="2"/>
  <c r="H76" i="2"/>
  <c r="D76" i="2"/>
  <c r="F76" i="2"/>
  <c r="R76" i="2"/>
  <c r="I75" i="2"/>
  <c r="G75" i="2"/>
  <c r="X75" i="2"/>
  <c r="Q75" i="2"/>
  <c r="P75" i="2"/>
  <c r="O75" i="2"/>
  <c r="N75" i="2"/>
  <c r="M75" i="2"/>
  <c r="L75" i="2"/>
  <c r="K75" i="2"/>
  <c r="T75" i="2"/>
  <c r="C75" i="2"/>
  <c r="W75" i="2"/>
  <c r="J75" i="2"/>
  <c r="H75" i="2"/>
  <c r="F75" i="2"/>
  <c r="E75" i="2"/>
  <c r="V75" i="2"/>
  <c r="D75" i="2"/>
  <c r="R75" i="2"/>
  <c r="J74" i="2"/>
  <c r="E74" i="2"/>
  <c r="V74" i="2"/>
  <c r="K74" i="2"/>
  <c r="L74" i="2"/>
  <c r="T74" i="2"/>
  <c r="C74" i="2"/>
  <c r="W74" i="2"/>
  <c r="Q74" i="2"/>
  <c r="P74" i="2"/>
  <c r="O74" i="2"/>
  <c r="N74" i="2"/>
  <c r="M74" i="2"/>
  <c r="I74" i="2"/>
  <c r="G74" i="2"/>
  <c r="X74" i="2"/>
  <c r="H74" i="2"/>
  <c r="F74" i="2"/>
  <c r="D74" i="2"/>
  <c r="I73" i="2"/>
  <c r="G73" i="2"/>
  <c r="X73" i="2"/>
  <c r="K73" i="2"/>
  <c r="L73" i="2"/>
  <c r="T73" i="2"/>
  <c r="C73" i="2"/>
  <c r="W73" i="2"/>
  <c r="Q73" i="2"/>
  <c r="P73" i="2"/>
  <c r="O73" i="2"/>
  <c r="N73" i="2"/>
  <c r="M73" i="2"/>
  <c r="J73" i="2"/>
  <c r="H73" i="2"/>
  <c r="F73" i="2"/>
  <c r="E73" i="2"/>
  <c r="V73" i="2"/>
  <c r="D73" i="2"/>
  <c r="R73" i="2"/>
  <c r="Q72" i="2"/>
  <c r="P72" i="2"/>
  <c r="O72" i="2"/>
  <c r="N72" i="2"/>
  <c r="M72" i="2"/>
  <c r="L72" i="2"/>
  <c r="K72" i="2"/>
  <c r="T72" i="2"/>
  <c r="C72" i="2"/>
  <c r="W72" i="2"/>
  <c r="J72" i="2"/>
  <c r="E72" i="2"/>
  <c r="V72" i="2"/>
  <c r="I72" i="2"/>
  <c r="G72" i="2"/>
  <c r="X72" i="2"/>
  <c r="H72" i="2"/>
  <c r="D72" i="2"/>
  <c r="F72" i="2"/>
  <c r="R72" i="2"/>
  <c r="I71" i="2"/>
  <c r="G71" i="2"/>
  <c r="X71" i="2"/>
  <c r="Q71" i="2"/>
  <c r="P71" i="2"/>
  <c r="O71" i="2"/>
  <c r="N71" i="2"/>
  <c r="M71" i="2"/>
  <c r="L71" i="2"/>
  <c r="K71" i="2"/>
  <c r="T71" i="2"/>
  <c r="C71" i="2"/>
  <c r="W71" i="2"/>
  <c r="J71" i="2"/>
  <c r="H71" i="2"/>
  <c r="F71" i="2"/>
  <c r="E71" i="2"/>
  <c r="V71" i="2"/>
  <c r="D71" i="2"/>
  <c r="R71" i="2"/>
  <c r="J70" i="2"/>
  <c r="E70" i="2"/>
  <c r="V70" i="2"/>
  <c r="K70" i="2"/>
  <c r="L70" i="2"/>
  <c r="T70" i="2"/>
  <c r="C70" i="2"/>
  <c r="W70" i="2"/>
  <c r="Q70" i="2"/>
  <c r="P70" i="2"/>
  <c r="O70" i="2"/>
  <c r="D70" i="2"/>
  <c r="F70" i="2"/>
  <c r="G70" i="2"/>
  <c r="H70" i="2"/>
  <c r="I70" i="2"/>
  <c r="M70" i="2"/>
  <c r="N70" i="2"/>
  <c r="R70" i="2"/>
  <c r="X70" i="2"/>
  <c r="I69" i="2"/>
  <c r="G69" i="2"/>
  <c r="X69" i="2"/>
  <c r="K69" i="2"/>
  <c r="L69" i="2"/>
  <c r="T69" i="2"/>
  <c r="C69" i="2"/>
  <c r="W69" i="2"/>
  <c r="Q69" i="2"/>
  <c r="P69" i="2"/>
  <c r="O69" i="2"/>
  <c r="N69" i="2"/>
  <c r="M69" i="2"/>
  <c r="J69" i="2"/>
  <c r="H69" i="2"/>
  <c r="F69" i="2"/>
  <c r="E69" i="2"/>
  <c r="V69" i="2"/>
  <c r="D69" i="2"/>
  <c r="R69" i="2"/>
  <c r="Q68" i="2"/>
  <c r="P68" i="2"/>
  <c r="O68" i="2"/>
  <c r="N68" i="2"/>
  <c r="M68" i="2"/>
  <c r="L68" i="2"/>
  <c r="K68" i="2"/>
  <c r="T68" i="2"/>
  <c r="C68" i="2"/>
  <c r="W68" i="2"/>
  <c r="J68" i="2"/>
  <c r="E68" i="2"/>
  <c r="V68" i="2"/>
  <c r="I68" i="2"/>
  <c r="G68" i="2"/>
  <c r="X68" i="2"/>
  <c r="H68" i="2"/>
  <c r="D68" i="2"/>
  <c r="F68" i="2"/>
  <c r="R68" i="2"/>
  <c r="I67" i="2"/>
  <c r="G67" i="2"/>
  <c r="X67" i="2"/>
  <c r="Q67" i="2"/>
  <c r="P67" i="2"/>
  <c r="O67" i="2"/>
  <c r="N67" i="2"/>
  <c r="M67" i="2"/>
  <c r="L67" i="2"/>
  <c r="K67" i="2"/>
  <c r="T67" i="2"/>
  <c r="C67" i="2"/>
  <c r="W67" i="2"/>
  <c r="J67" i="2"/>
  <c r="H67" i="2"/>
  <c r="F67" i="2"/>
  <c r="E67" i="2"/>
  <c r="V67" i="2"/>
  <c r="D67" i="2"/>
  <c r="R67" i="2"/>
  <c r="J66" i="2"/>
  <c r="E66" i="2"/>
  <c r="V66" i="2"/>
  <c r="K66" i="2"/>
  <c r="L66" i="2"/>
  <c r="T66" i="2"/>
  <c r="C66" i="2"/>
  <c r="W66" i="2"/>
  <c r="Q66" i="2"/>
  <c r="P66" i="2"/>
  <c r="O66" i="2"/>
  <c r="D66" i="2"/>
  <c r="F66" i="2"/>
  <c r="G66" i="2"/>
  <c r="H66" i="2"/>
  <c r="I66" i="2"/>
  <c r="M66" i="2"/>
  <c r="N66" i="2"/>
  <c r="R66" i="2"/>
  <c r="X66" i="2"/>
  <c r="I65" i="2"/>
  <c r="G65" i="2"/>
  <c r="X65" i="2"/>
  <c r="K65" i="2"/>
  <c r="L65" i="2"/>
  <c r="T65" i="2"/>
  <c r="C65" i="2"/>
  <c r="W65" i="2"/>
  <c r="Q65" i="2"/>
  <c r="P65" i="2"/>
  <c r="O65" i="2"/>
  <c r="N65" i="2"/>
  <c r="M65" i="2"/>
  <c r="J65" i="2"/>
  <c r="H65" i="2"/>
  <c r="F65" i="2"/>
  <c r="E65" i="2"/>
  <c r="V65" i="2"/>
  <c r="D65" i="2"/>
  <c r="R65" i="2"/>
  <c r="Q64" i="2"/>
  <c r="P64" i="2"/>
  <c r="O64" i="2"/>
  <c r="N64" i="2"/>
  <c r="M64" i="2"/>
  <c r="L64" i="2"/>
  <c r="K64" i="2"/>
  <c r="T64" i="2"/>
  <c r="C64" i="2"/>
  <c r="W64" i="2"/>
  <c r="J64" i="2"/>
  <c r="E64" i="2"/>
  <c r="V64" i="2"/>
  <c r="I64" i="2"/>
  <c r="G64" i="2"/>
  <c r="X64" i="2"/>
  <c r="H64" i="2"/>
  <c r="D64" i="2"/>
  <c r="F64" i="2"/>
  <c r="R64" i="2"/>
  <c r="I63" i="2"/>
  <c r="G63" i="2"/>
  <c r="X63" i="2"/>
  <c r="Q63" i="2"/>
  <c r="P63" i="2"/>
  <c r="O63" i="2"/>
  <c r="N63" i="2"/>
  <c r="M63" i="2"/>
  <c r="L63" i="2"/>
  <c r="K63" i="2"/>
  <c r="T63" i="2"/>
  <c r="C63" i="2"/>
  <c r="W63" i="2"/>
  <c r="J63" i="2"/>
  <c r="H63" i="2"/>
  <c r="F63" i="2"/>
  <c r="E63" i="2"/>
  <c r="V63" i="2"/>
  <c r="D63" i="2"/>
  <c r="R63" i="2"/>
  <c r="J62" i="2"/>
  <c r="E62" i="2"/>
  <c r="V62" i="2"/>
  <c r="K62" i="2"/>
  <c r="L62" i="2"/>
  <c r="T62" i="2"/>
  <c r="C62" i="2"/>
  <c r="W62" i="2"/>
  <c r="Q62" i="2"/>
  <c r="P62" i="2"/>
  <c r="O62" i="2"/>
  <c r="D62" i="2"/>
  <c r="F62" i="2"/>
  <c r="G62" i="2"/>
  <c r="H62" i="2"/>
  <c r="I62" i="2"/>
  <c r="M62" i="2"/>
  <c r="N62" i="2"/>
  <c r="R62" i="2"/>
  <c r="X62" i="2"/>
  <c r="I56" i="2"/>
  <c r="G56" i="2"/>
  <c r="X56" i="2"/>
  <c r="J56" i="2"/>
  <c r="E56" i="2"/>
  <c r="V56" i="2"/>
  <c r="K56" i="2"/>
  <c r="L56" i="2"/>
  <c r="T56" i="2"/>
  <c r="C56" i="2"/>
  <c r="W56" i="2"/>
  <c r="Q56" i="2"/>
  <c r="P56" i="2"/>
  <c r="O56" i="2"/>
  <c r="N56" i="2"/>
  <c r="M56" i="2"/>
  <c r="H56" i="2"/>
  <c r="F56" i="2"/>
  <c r="D56" i="2"/>
  <c r="R56" i="2"/>
  <c r="Q55" i="2"/>
  <c r="P55" i="2"/>
  <c r="O55" i="2"/>
  <c r="N55" i="2"/>
  <c r="M55" i="2"/>
  <c r="L55" i="2"/>
  <c r="K55" i="2"/>
  <c r="T55" i="2"/>
  <c r="C55" i="2"/>
  <c r="W55" i="2"/>
  <c r="J55" i="2"/>
  <c r="E55" i="2"/>
  <c r="V55" i="2"/>
  <c r="I55" i="2"/>
  <c r="G55" i="2"/>
  <c r="X55" i="2"/>
  <c r="H55" i="2"/>
  <c r="F55" i="2"/>
  <c r="D55" i="2"/>
  <c r="R55" i="2"/>
  <c r="I54" i="2"/>
  <c r="G54" i="2"/>
  <c r="X54" i="2"/>
  <c r="Q54" i="2"/>
  <c r="P54" i="2"/>
  <c r="O54" i="2"/>
  <c r="N54" i="2"/>
  <c r="M54" i="2"/>
  <c r="L54" i="2"/>
  <c r="K54" i="2"/>
  <c r="T54" i="2"/>
  <c r="C54" i="2"/>
  <c r="W54" i="2"/>
  <c r="J54" i="2"/>
  <c r="E54" i="2"/>
  <c r="V54" i="2"/>
  <c r="H54" i="2"/>
  <c r="F54" i="2"/>
  <c r="D54" i="2"/>
  <c r="R54" i="2"/>
  <c r="Q53" i="2"/>
  <c r="P53" i="2"/>
  <c r="O53" i="2"/>
  <c r="C53" i="2"/>
  <c r="D53" i="2"/>
  <c r="E53" i="2"/>
  <c r="F53" i="2"/>
  <c r="G53" i="2"/>
  <c r="H53" i="2"/>
  <c r="I53" i="2"/>
  <c r="J53" i="2"/>
  <c r="K53" i="2"/>
  <c r="L53" i="2"/>
  <c r="M53" i="2"/>
  <c r="N53" i="2"/>
  <c r="R53" i="2"/>
  <c r="T53" i="2"/>
  <c r="W53" i="2"/>
  <c r="V53" i="2"/>
  <c r="X53" i="2"/>
  <c r="I52" i="2"/>
  <c r="G52" i="2"/>
  <c r="X52" i="2"/>
  <c r="J52" i="2"/>
  <c r="E52" i="2"/>
  <c r="V52" i="2"/>
  <c r="K52" i="2"/>
  <c r="L52" i="2"/>
  <c r="T52" i="2"/>
  <c r="C52" i="2"/>
  <c r="W52" i="2"/>
  <c r="Q52" i="2"/>
  <c r="P52" i="2"/>
  <c r="O52" i="2"/>
  <c r="N52" i="2"/>
  <c r="M52" i="2"/>
  <c r="H52" i="2"/>
  <c r="F52" i="2"/>
  <c r="D52" i="2"/>
  <c r="R52" i="2"/>
  <c r="Q51" i="2"/>
  <c r="P51" i="2"/>
  <c r="O51" i="2"/>
  <c r="N51" i="2"/>
  <c r="M51" i="2"/>
  <c r="L51" i="2"/>
  <c r="K51" i="2"/>
  <c r="T51" i="2"/>
  <c r="C51" i="2"/>
  <c r="W51" i="2"/>
  <c r="J51" i="2"/>
  <c r="E51" i="2"/>
  <c r="V51" i="2"/>
  <c r="I51" i="2"/>
  <c r="G51" i="2"/>
  <c r="X51" i="2"/>
  <c r="H51" i="2"/>
  <c r="F51" i="2"/>
  <c r="D51" i="2"/>
  <c r="R51" i="2"/>
  <c r="I50" i="2"/>
  <c r="G50" i="2"/>
  <c r="X50" i="2"/>
  <c r="Q50" i="2"/>
  <c r="P50" i="2"/>
  <c r="O50" i="2"/>
  <c r="N50" i="2"/>
  <c r="M50" i="2"/>
  <c r="L50" i="2"/>
  <c r="K50" i="2"/>
  <c r="T50" i="2"/>
  <c r="C50" i="2"/>
  <c r="W50" i="2"/>
  <c r="J50" i="2"/>
  <c r="E50" i="2"/>
  <c r="V50" i="2"/>
  <c r="H50" i="2"/>
  <c r="F50" i="2"/>
  <c r="D50" i="2"/>
  <c r="R50" i="2"/>
  <c r="Q49" i="2"/>
  <c r="P49" i="2"/>
  <c r="O49" i="2"/>
  <c r="C49" i="2"/>
  <c r="D49" i="2"/>
  <c r="E49" i="2"/>
  <c r="F49" i="2"/>
  <c r="G49" i="2"/>
  <c r="H49" i="2"/>
  <c r="I49" i="2"/>
  <c r="J49" i="2"/>
  <c r="K49" i="2"/>
  <c r="L49" i="2"/>
  <c r="M49" i="2"/>
  <c r="N49" i="2"/>
  <c r="R49" i="2"/>
  <c r="T49" i="2"/>
  <c r="W49" i="2"/>
  <c r="V49" i="2"/>
  <c r="X49" i="2"/>
  <c r="I48" i="2"/>
  <c r="G48" i="2"/>
  <c r="X48" i="2"/>
  <c r="J48" i="2"/>
  <c r="E48" i="2"/>
  <c r="V48" i="2"/>
  <c r="K48" i="2"/>
  <c r="L48" i="2"/>
  <c r="T48" i="2"/>
  <c r="C48" i="2"/>
  <c r="W48" i="2"/>
  <c r="Q48" i="2"/>
  <c r="P48" i="2"/>
  <c r="O48" i="2"/>
  <c r="N48" i="2"/>
  <c r="M48" i="2"/>
  <c r="H48" i="2"/>
  <c r="F48" i="2"/>
  <c r="D48" i="2"/>
  <c r="R48" i="2"/>
  <c r="Q47" i="2"/>
  <c r="P47" i="2"/>
  <c r="O47" i="2"/>
  <c r="N47" i="2"/>
  <c r="M47" i="2"/>
  <c r="L47" i="2"/>
  <c r="K47" i="2"/>
  <c r="T47" i="2"/>
  <c r="C47" i="2"/>
  <c r="W47" i="2"/>
  <c r="J47" i="2"/>
  <c r="E47" i="2"/>
  <c r="V47" i="2"/>
  <c r="I47" i="2"/>
  <c r="G47" i="2"/>
  <c r="X47" i="2"/>
  <c r="H47" i="2"/>
  <c r="D47" i="2"/>
  <c r="F47" i="2"/>
  <c r="R47" i="2"/>
  <c r="I46" i="2"/>
  <c r="G46" i="2"/>
  <c r="X46" i="2"/>
  <c r="Q46" i="2"/>
  <c r="P46" i="2"/>
  <c r="O46" i="2"/>
  <c r="N46" i="2"/>
  <c r="M46" i="2"/>
  <c r="L46" i="2"/>
  <c r="K46" i="2"/>
  <c r="T46" i="2"/>
  <c r="C46" i="2"/>
  <c r="W46" i="2"/>
  <c r="J46" i="2"/>
  <c r="E46" i="2"/>
  <c r="V46" i="2"/>
  <c r="H46" i="2"/>
  <c r="F46" i="2"/>
  <c r="D46" i="2"/>
  <c r="R46" i="2"/>
  <c r="Q45" i="2"/>
  <c r="P45" i="2"/>
  <c r="O45" i="2"/>
  <c r="C45" i="2"/>
  <c r="D45" i="2"/>
  <c r="E45" i="2"/>
  <c r="F45" i="2"/>
  <c r="G45" i="2"/>
  <c r="H45" i="2"/>
  <c r="I45" i="2"/>
  <c r="J45" i="2"/>
  <c r="K45" i="2"/>
  <c r="L45" i="2"/>
  <c r="M45" i="2"/>
  <c r="N45" i="2"/>
  <c r="R45" i="2"/>
  <c r="T45" i="2"/>
  <c r="W45" i="2"/>
  <c r="V45" i="2"/>
  <c r="X45" i="2"/>
  <c r="I44" i="2"/>
  <c r="G44" i="2"/>
  <c r="X44" i="2"/>
  <c r="J44" i="2"/>
  <c r="E44" i="2"/>
  <c r="V44" i="2"/>
  <c r="K44" i="2"/>
  <c r="L44" i="2"/>
  <c r="T44" i="2"/>
  <c r="C44" i="2"/>
  <c r="W44" i="2"/>
  <c r="Q44" i="2"/>
  <c r="P44" i="2"/>
  <c r="O44" i="2"/>
  <c r="N44" i="2"/>
  <c r="M44" i="2"/>
  <c r="H44" i="2"/>
  <c r="F44" i="2"/>
  <c r="D44" i="2"/>
  <c r="R44" i="2"/>
  <c r="Q43" i="2"/>
  <c r="P43" i="2"/>
  <c r="O43" i="2"/>
  <c r="N43" i="2"/>
  <c r="M43" i="2"/>
  <c r="L43" i="2"/>
  <c r="K43" i="2"/>
  <c r="T43" i="2"/>
  <c r="C43" i="2"/>
  <c r="W43" i="2"/>
  <c r="J43" i="2"/>
  <c r="E43" i="2"/>
  <c r="V43" i="2"/>
  <c r="I43" i="2"/>
  <c r="G43" i="2"/>
  <c r="X43" i="2"/>
  <c r="H43" i="2"/>
  <c r="D43" i="2"/>
  <c r="F43" i="2"/>
  <c r="R43" i="2"/>
  <c r="I42" i="2"/>
  <c r="G42" i="2"/>
  <c r="X42" i="2"/>
  <c r="Q42" i="2"/>
  <c r="P42" i="2"/>
  <c r="O42" i="2"/>
  <c r="N42" i="2"/>
  <c r="M42" i="2"/>
  <c r="L42" i="2"/>
  <c r="K42" i="2"/>
  <c r="T42" i="2"/>
  <c r="C42" i="2"/>
  <c r="W42" i="2"/>
  <c r="J42" i="2"/>
  <c r="E42" i="2"/>
  <c r="V42" i="2"/>
  <c r="H42" i="2"/>
  <c r="F42" i="2"/>
  <c r="D42" i="2"/>
  <c r="R42" i="2"/>
  <c r="Q41" i="2"/>
  <c r="P41" i="2"/>
  <c r="O41" i="2"/>
  <c r="C41" i="2"/>
  <c r="D41" i="2"/>
  <c r="E41" i="2"/>
  <c r="F41" i="2"/>
  <c r="G41" i="2"/>
  <c r="H41" i="2"/>
  <c r="I41" i="2"/>
  <c r="J41" i="2"/>
  <c r="K41" i="2"/>
  <c r="L41" i="2"/>
  <c r="M41" i="2"/>
  <c r="N41" i="2"/>
  <c r="R41" i="2"/>
  <c r="T41" i="2"/>
  <c r="W41" i="2"/>
  <c r="V41" i="2"/>
  <c r="X41" i="2"/>
  <c r="I40" i="2"/>
  <c r="G40" i="2"/>
  <c r="X40" i="2"/>
  <c r="J40" i="2"/>
  <c r="E40" i="2"/>
  <c r="V40" i="2"/>
  <c r="K40" i="2"/>
  <c r="L40" i="2"/>
  <c r="T40" i="2"/>
  <c r="C40" i="2"/>
  <c r="W40" i="2"/>
  <c r="Q40" i="2"/>
  <c r="P40" i="2"/>
  <c r="O40" i="2"/>
  <c r="N40" i="2"/>
  <c r="M40" i="2"/>
  <c r="H40" i="2"/>
  <c r="F40" i="2"/>
  <c r="D40" i="2"/>
  <c r="R40" i="2"/>
  <c r="Q39" i="2"/>
  <c r="P39" i="2"/>
  <c r="O39" i="2"/>
  <c r="N39" i="2"/>
  <c r="M39" i="2"/>
  <c r="L39" i="2"/>
  <c r="K39" i="2"/>
  <c r="T39" i="2"/>
  <c r="C39" i="2"/>
  <c r="W39" i="2"/>
  <c r="J39" i="2"/>
  <c r="E39" i="2"/>
  <c r="V39" i="2"/>
  <c r="I39" i="2"/>
  <c r="G39" i="2"/>
  <c r="X39" i="2"/>
  <c r="H39" i="2"/>
  <c r="D39" i="2"/>
  <c r="F39" i="2"/>
  <c r="R39" i="2"/>
  <c r="Q38" i="2"/>
  <c r="P38" i="2"/>
  <c r="O38" i="2"/>
  <c r="N38" i="2"/>
  <c r="M38" i="2"/>
  <c r="L38" i="2"/>
  <c r="K38" i="2"/>
  <c r="T38" i="2"/>
  <c r="C38" i="2"/>
  <c r="W38" i="2"/>
  <c r="J38" i="2"/>
  <c r="E38" i="2"/>
  <c r="V38" i="2"/>
  <c r="I38" i="2"/>
  <c r="G38" i="2"/>
  <c r="X38" i="2"/>
  <c r="H38" i="2"/>
  <c r="F38" i="2"/>
  <c r="D38" i="2"/>
  <c r="R38" i="2"/>
  <c r="Q37" i="2"/>
  <c r="P37" i="2"/>
  <c r="O37" i="2"/>
  <c r="C37" i="2"/>
  <c r="D37" i="2"/>
  <c r="E37" i="2"/>
  <c r="F37" i="2"/>
  <c r="G37" i="2"/>
  <c r="H37" i="2"/>
  <c r="I37" i="2"/>
  <c r="J37" i="2"/>
  <c r="K37" i="2"/>
  <c r="L37" i="2"/>
  <c r="M37" i="2"/>
  <c r="N37" i="2"/>
  <c r="R37" i="2"/>
  <c r="T37" i="2"/>
  <c r="W37" i="2"/>
  <c r="V37" i="2"/>
  <c r="X37" i="2"/>
  <c r="I36" i="2"/>
  <c r="G36" i="2"/>
  <c r="X36" i="2"/>
  <c r="J36" i="2"/>
  <c r="E36" i="2"/>
  <c r="V36" i="2"/>
  <c r="K36" i="2"/>
  <c r="L36" i="2"/>
  <c r="T36" i="2"/>
  <c r="C36" i="2"/>
  <c r="W36" i="2"/>
  <c r="Q36" i="2"/>
  <c r="P36" i="2"/>
  <c r="O36" i="2"/>
  <c r="N36" i="2"/>
  <c r="M36" i="2"/>
  <c r="H36" i="2"/>
  <c r="F36" i="2"/>
  <c r="D36" i="2"/>
  <c r="R36" i="2"/>
  <c r="Q35" i="2"/>
  <c r="P35" i="2"/>
  <c r="O35" i="2"/>
  <c r="N35" i="2"/>
  <c r="M35" i="2"/>
  <c r="L35" i="2"/>
  <c r="K35" i="2"/>
  <c r="T35" i="2"/>
  <c r="C35" i="2"/>
  <c r="W35" i="2"/>
  <c r="J35" i="2"/>
  <c r="E35" i="2"/>
  <c r="V35" i="2"/>
  <c r="I35" i="2"/>
  <c r="G35" i="2"/>
  <c r="X35" i="2"/>
  <c r="H35" i="2"/>
  <c r="D35" i="2"/>
  <c r="F35" i="2"/>
  <c r="R35" i="2"/>
  <c r="Q34" i="2"/>
  <c r="P34" i="2"/>
  <c r="O34" i="2"/>
  <c r="N34" i="2"/>
  <c r="M34" i="2"/>
  <c r="L34" i="2"/>
  <c r="K34" i="2"/>
  <c r="T34" i="2"/>
  <c r="C34" i="2"/>
  <c r="W34" i="2"/>
  <c r="J34" i="2"/>
  <c r="E34" i="2"/>
  <c r="V34" i="2"/>
  <c r="I34" i="2"/>
  <c r="G34" i="2"/>
  <c r="X34" i="2"/>
  <c r="H34" i="2"/>
  <c r="F34" i="2"/>
  <c r="D34" i="2"/>
  <c r="R34" i="2"/>
  <c r="Q33" i="2"/>
  <c r="P33" i="2"/>
  <c r="O33" i="2"/>
  <c r="C33" i="2"/>
  <c r="D33" i="2"/>
  <c r="E33" i="2"/>
  <c r="F33" i="2"/>
  <c r="G33" i="2"/>
  <c r="H33" i="2"/>
  <c r="I33" i="2"/>
  <c r="J33" i="2"/>
  <c r="K33" i="2"/>
  <c r="L33" i="2"/>
  <c r="M33" i="2"/>
  <c r="N33" i="2"/>
  <c r="R33" i="2"/>
  <c r="T33" i="2"/>
  <c r="W33" i="2"/>
  <c r="V33" i="2"/>
  <c r="X33" i="2"/>
  <c r="I32" i="2"/>
  <c r="G32" i="2"/>
  <c r="X32" i="2"/>
  <c r="J32" i="2"/>
  <c r="E32" i="2"/>
  <c r="V32" i="2"/>
  <c r="K32" i="2"/>
  <c r="L32" i="2"/>
  <c r="T32" i="2"/>
  <c r="C32" i="2"/>
  <c r="W32" i="2"/>
  <c r="Q32" i="2"/>
  <c r="P32" i="2"/>
  <c r="O32" i="2"/>
  <c r="N32" i="2"/>
  <c r="M32" i="2"/>
  <c r="H32" i="2"/>
  <c r="F32" i="2"/>
  <c r="D32" i="2"/>
  <c r="R32" i="2"/>
  <c r="Q31" i="2"/>
  <c r="P31" i="2"/>
  <c r="O31" i="2"/>
  <c r="N31" i="2"/>
  <c r="M31" i="2"/>
  <c r="L31" i="2"/>
  <c r="K31" i="2"/>
  <c r="T31" i="2"/>
  <c r="C31" i="2"/>
  <c r="W31" i="2"/>
  <c r="J31" i="2"/>
  <c r="E31" i="2"/>
  <c r="V31" i="2"/>
  <c r="I31" i="2"/>
  <c r="G31" i="2"/>
  <c r="X31" i="2"/>
  <c r="H31" i="2"/>
  <c r="F31" i="2"/>
  <c r="D31" i="2"/>
  <c r="R31" i="2"/>
  <c r="Q30" i="2"/>
  <c r="P30" i="2"/>
  <c r="O30" i="2"/>
  <c r="N30" i="2"/>
  <c r="M30" i="2"/>
  <c r="L30" i="2"/>
  <c r="K30" i="2"/>
  <c r="T30" i="2"/>
  <c r="C30" i="2"/>
  <c r="W30" i="2"/>
  <c r="J30" i="2"/>
  <c r="E30" i="2"/>
  <c r="V30" i="2"/>
  <c r="I30" i="2"/>
  <c r="G30" i="2"/>
  <c r="X30" i="2"/>
  <c r="H30" i="2"/>
  <c r="F30" i="2"/>
  <c r="D30" i="2"/>
  <c r="R30" i="2"/>
  <c r="Q29" i="2"/>
  <c r="P29" i="2"/>
  <c r="O29" i="2"/>
  <c r="N29" i="2"/>
  <c r="M29" i="2"/>
  <c r="L29" i="2"/>
  <c r="K29" i="2"/>
  <c r="T29" i="2"/>
  <c r="C29" i="2"/>
  <c r="W29" i="2"/>
  <c r="J29" i="2"/>
  <c r="E29" i="2"/>
  <c r="V29" i="2"/>
  <c r="I29" i="2"/>
  <c r="G29" i="2"/>
  <c r="X29" i="2"/>
  <c r="H29" i="2"/>
  <c r="F29" i="2"/>
  <c r="D29" i="2"/>
  <c r="I28" i="2"/>
  <c r="G28" i="2"/>
  <c r="X28" i="2"/>
  <c r="J28" i="2"/>
  <c r="E28" i="2"/>
  <c r="V28" i="2"/>
  <c r="K28" i="2"/>
  <c r="L28" i="2"/>
  <c r="T28" i="2"/>
  <c r="C28" i="2"/>
  <c r="W28" i="2"/>
  <c r="Q28" i="2"/>
  <c r="P28" i="2"/>
  <c r="O28" i="2"/>
  <c r="N28" i="2"/>
  <c r="M28" i="2"/>
  <c r="H28" i="2"/>
  <c r="F28" i="2"/>
  <c r="D28" i="2"/>
  <c r="R28" i="2"/>
  <c r="Q27" i="2"/>
  <c r="P27" i="2"/>
  <c r="O27" i="2"/>
  <c r="N27" i="2"/>
  <c r="M27" i="2"/>
  <c r="L27" i="2"/>
  <c r="K27" i="2"/>
  <c r="T27" i="2"/>
  <c r="C27" i="2"/>
  <c r="W27" i="2"/>
  <c r="J27" i="2"/>
  <c r="E27" i="2"/>
  <c r="V27" i="2"/>
  <c r="I27" i="2"/>
  <c r="G27" i="2"/>
  <c r="X27" i="2"/>
  <c r="H27" i="2"/>
  <c r="F27" i="2"/>
  <c r="D27" i="2"/>
  <c r="R27" i="2"/>
  <c r="Q26" i="2"/>
  <c r="P26" i="2"/>
  <c r="O26" i="2"/>
  <c r="N26" i="2"/>
  <c r="M26" i="2"/>
  <c r="L26" i="2"/>
  <c r="K26" i="2"/>
  <c r="T26" i="2"/>
  <c r="C26" i="2"/>
  <c r="W26" i="2"/>
  <c r="J26" i="2"/>
  <c r="I26" i="2"/>
  <c r="G26" i="2"/>
  <c r="X26" i="2"/>
  <c r="H26" i="2"/>
  <c r="F26" i="2"/>
  <c r="E26" i="2"/>
  <c r="V26" i="2"/>
  <c r="D26" i="2"/>
  <c r="R26" i="2"/>
  <c r="Q25" i="2"/>
  <c r="P25" i="2"/>
  <c r="O25" i="2"/>
  <c r="C25" i="2"/>
  <c r="D25" i="2"/>
  <c r="E25" i="2"/>
  <c r="F25" i="2"/>
  <c r="G25" i="2"/>
  <c r="H25" i="2"/>
  <c r="I25" i="2"/>
  <c r="J25" i="2"/>
  <c r="K25" i="2"/>
  <c r="L25" i="2"/>
  <c r="M25" i="2"/>
  <c r="N25" i="2"/>
  <c r="R25" i="2"/>
  <c r="T25" i="2"/>
  <c r="W25" i="2"/>
  <c r="V25" i="2"/>
  <c r="X25" i="2"/>
  <c r="I24" i="2"/>
  <c r="G24" i="2"/>
  <c r="X24" i="2"/>
  <c r="J24" i="2"/>
  <c r="E24" i="2"/>
  <c r="V24" i="2"/>
  <c r="K24" i="2"/>
  <c r="L24" i="2"/>
  <c r="T24" i="2"/>
  <c r="C24" i="2"/>
  <c r="W24" i="2"/>
  <c r="Q24" i="2"/>
  <c r="P24" i="2"/>
  <c r="O24" i="2"/>
  <c r="N24" i="2"/>
  <c r="M24" i="2"/>
  <c r="H24" i="2"/>
  <c r="F24" i="2"/>
  <c r="D24" i="2"/>
  <c r="R24" i="2"/>
  <c r="Q23" i="2"/>
  <c r="P23" i="2"/>
  <c r="O23" i="2"/>
  <c r="N23" i="2"/>
  <c r="M23" i="2"/>
  <c r="L23" i="2"/>
  <c r="K23" i="2"/>
  <c r="T23" i="2"/>
  <c r="C23" i="2"/>
  <c r="W23" i="2"/>
  <c r="J23" i="2"/>
  <c r="E23" i="2"/>
  <c r="V23" i="2"/>
  <c r="I23" i="2"/>
  <c r="G23" i="2"/>
  <c r="X23" i="2"/>
  <c r="H23" i="2"/>
  <c r="F23" i="2"/>
  <c r="D23" i="2"/>
  <c r="R23" i="2"/>
  <c r="Q22" i="2"/>
  <c r="P22" i="2"/>
  <c r="O22" i="2"/>
  <c r="N22" i="2"/>
  <c r="M22" i="2"/>
  <c r="L22" i="2"/>
  <c r="K22" i="2"/>
  <c r="T22" i="2"/>
  <c r="C22" i="2"/>
  <c r="W22" i="2"/>
  <c r="J22" i="2"/>
  <c r="I22" i="2"/>
  <c r="G22" i="2"/>
  <c r="X22" i="2"/>
  <c r="H22" i="2"/>
  <c r="F22" i="2"/>
  <c r="E22" i="2"/>
  <c r="V22" i="2"/>
  <c r="D22" i="2"/>
  <c r="R22" i="2"/>
  <c r="Q21" i="2"/>
  <c r="P21" i="2"/>
  <c r="O21" i="2"/>
  <c r="N21" i="2"/>
  <c r="M21" i="2"/>
  <c r="L21" i="2"/>
  <c r="K21" i="2"/>
  <c r="T21" i="2"/>
  <c r="C21" i="2"/>
  <c r="W21" i="2"/>
  <c r="J21" i="2"/>
  <c r="E21" i="2"/>
  <c r="V21" i="2"/>
  <c r="I21" i="2"/>
  <c r="G21" i="2"/>
  <c r="X21" i="2"/>
  <c r="H21" i="2"/>
  <c r="D21" i="2"/>
  <c r="F21" i="2"/>
  <c r="R21" i="2"/>
  <c r="I20" i="2"/>
  <c r="G20" i="2"/>
  <c r="X20" i="2"/>
  <c r="J20" i="2"/>
  <c r="E20" i="2"/>
  <c r="V20" i="2"/>
  <c r="K20" i="2"/>
  <c r="L20" i="2"/>
  <c r="T20" i="2"/>
  <c r="C20" i="2"/>
  <c r="W20" i="2"/>
  <c r="Q20" i="2"/>
  <c r="P20" i="2"/>
  <c r="O20" i="2"/>
  <c r="N20" i="2"/>
  <c r="M20" i="2"/>
  <c r="H20" i="2"/>
  <c r="F20" i="2"/>
  <c r="D20" i="2"/>
  <c r="R20" i="2"/>
  <c r="Q19" i="2"/>
  <c r="P19" i="2"/>
  <c r="O19" i="2"/>
  <c r="N19" i="2"/>
  <c r="M19" i="2"/>
  <c r="L19" i="2"/>
  <c r="K19" i="2"/>
  <c r="T19" i="2"/>
  <c r="C19" i="2"/>
  <c r="W19" i="2"/>
  <c r="J19" i="2"/>
  <c r="E19" i="2"/>
  <c r="V19" i="2"/>
  <c r="I19" i="2"/>
  <c r="G19" i="2"/>
  <c r="X19" i="2"/>
  <c r="H19" i="2"/>
  <c r="F19" i="2"/>
  <c r="D19" i="2"/>
  <c r="R19" i="2"/>
  <c r="Q18" i="2"/>
  <c r="P18" i="2"/>
  <c r="O18" i="2"/>
  <c r="N18" i="2"/>
  <c r="M18" i="2"/>
  <c r="L18" i="2"/>
  <c r="K18" i="2"/>
  <c r="T18" i="2"/>
  <c r="C18" i="2"/>
  <c r="W18" i="2"/>
  <c r="J18" i="2"/>
  <c r="I18" i="2"/>
  <c r="G18" i="2"/>
  <c r="X18" i="2"/>
  <c r="H18" i="2"/>
  <c r="F18" i="2"/>
  <c r="E18" i="2"/>
  <c r="V18" i="2"/>
  <c r="D18" i="2"/>
  <c r="R18" i="2"/>
  <c r="Q17" i="2"/>
  <c r="P17" i="2"/>
  <c r="O17" i="2"/>
  <c r="C17" i="2"/>
  <c r="D17" i="2"/>
  <c r="E17" i="2"/>
  <c r="F17" i="2"/>
  <c r="G17" i="2"/>
  <c r="H17" i="2"/>
  <c r="I17" i="2"/>
  <c r="J17" i="2"/>
  <c r="K17" i="2"/>
  <c r="L17" i="2"/>
  <c r="M17" i="2"/>
  <c r="N17" i="2"/>
  <c r="R17" i="2"/>
  <c r="T17" i="2"/>
  <c r="W17" i="2"/>
  <c r="V17" i="2"/>
  <c r="X17" i="2"/>
  <c r="I16" i="2"/>
  <c r="G16" i="2"/>
  <c r="X16" i="2"/>
  <c r="J16" i="2"/>
  <c r="E16" i="2"/>
  <c r="V16" i="2"/>
  <c r="K16" i="2"/>
  <c r="L16" i="2"/>
  <c r="T16" i="2"/>
  <c r="C16" i="2"/>
  <c r="W16" i="2"/>
  <c r="Q16" i="2"/>
  <c r="P16" i="2"/>
  <c r="O16" i="2"/>
  <c r="N16" i="2"/>
  <c r="M16" i="2"/>
  <c r="H16" i="2"/>
  <c r="F16" i="2"/>
  <c r="D16" i="2"/>
  <c r="R16" i="2"/>
  <c r="Q15" i="2"/>
  <c r="P15" i="2"/>
  <c r="O15" i="2"/>
  <c r="N15" i="2"/>
  <c r="M15" i="2"/>
  <c r="L15" i="2"/>
  <c r="K15" i="2"/>
  <c r="T15" i="2"/>
  <c r="C15" i="2"/>
  <c r="W15" i="2"/>
  <c r="J15" i="2"/>
  <c r="E15" i="2"/>
  <c r="V15" i="2"/>
  <c r="I15" i="2"/>
  <c r="G15" i="2"/>
  <c r="X15" i="2"/>
  <c r="H15" i="2"/>
  <c r="F15" i="2"/>
  <c r="D15" i="2"/>
  <c r="R15" i="2"/>
  <c r="Q14" i="2"/>
  <c r="P14" i="2"/>
  <c r="O14" i="2"/>
  <c r="N14" i="2"/>
  <c r="M14" i="2"/>
  <c r="L14" i="2"/>
  <c r="K14" i="2"/>
  <c r="T14" i="2"/>
  <c r="C14" i="2"/>
  <c r="W14" i="2"/>
  <c r="J14" i="2"/>
  <c r="I14" i="2"/>
  <c r="G14" i="2"/>
  <c r="X14" i="2"/>
  <c r="H14" i="2"/>
  <c r="F14" i="2"/>
  <c r="E14" i="2"/>
  <c r="V14" i="2"/>
  <c r="D14" i="2"/>
  <c r="R14" i="2"/>
  <c r="Q13" i="2"/>
  <c r="P13" i="2"/>
  <c r="O13" i="2"/>
  <c r="N13" i="2"/>
  <c r="M13" i="2"/>
  <c r="L13" i="2"/>
  <c r="K13" i="2"/>
  <c r="T13" i="2"/>
  <c r="C13" i="2"/>
  <c r="W13" i="2"/>
  <c r="J13" i="2"/>
  <c r="E13" i="2"/>
  <c r="V13" i="2"/>
  <c r="I13" i="2"/>
  <c r="G13" i="2"/>
  <c r="X13" i="2"/>
  <c r="H13" i="2"/>
  <c r="D13" i="2"/>
  <c r="F13" i="2"/>
  <c r="R13" i="2"/>
  <c r="I12" i="2"/>
  <c r="G12" i="2"/>
  <c r="X12" i="2"/>
  <c r="J12" i="2"/>
  <c r="E12" i="2"/>
  <c r="V12" i="2"/>
  <c r="K12" i="2"/>
  <c r="L12" i="2"/>
  <c r="T12" i="2"/>
  <c r="C12" i="2"/>
  <c r="W12" i="2"/>
  <c r="Q12" i="2"/>
  <c r="P12" i="2"/>
  <c r="O12" i="2"/>
  <c r="N12" i="2"/>
  <c r="M12" i="2"/>
  <c r="H12" i="2"/>
  <c r="F12" i="2"/>
  <c r="D12" i="2"/>
  <c r="R12" i="2"/>
  <c r="Q11" i="2"/>
  <c r="P11" i="2"/>
  <c r="O11" i="2"/>
  <c r="N11" i="2"/>
  <c r="M11" i="2"/>
  <c r="L11" i="2"/>
  <c r="K11" i="2"/>
  <c r="T11" i="2"/>
  <c r="C11" i="2"/>
  <c r="W11" i="2"/>
  <c r="J11" i="2"/>
  <c r="E11" i="2"/>
  <c r="V11" i="2"/>
  <c r="I11" i="2"/>
  <c r="G11" i="2"/>
  <c r="X11" i="2"/>
  <c r="H11" i="2"/>
  <c r="F11" i="2"/>
  <c r="D11" i="2"/>
  <c r="R11" i="2"/>
  <c r="Q10" i="2"/>
  <c r="P10" i="2"/>
  <c r="O10" i="2"/>
  <c r="N10" i="2"/>
  <c r="M10" i="2"/>
  <c r="L10" i="2"/>
  <c r="K10" i="2"/>
  <c r="T10" i="2"/>
  <c r="C10" i="2"/>
  <c r="W10" i="2"/>
  <c r="J10" i="2"/>
  <c r="I10" i="2"/>
  <c r="G10" i="2"/>
  <c r="X10" i="2"/>
  <c r="H10" i="2"/>
  <c r="F10" i="2"/>
  <c r="E10" i="2"/>
  <c r="V10" i="2"/>
  <c r="D10" i="2"/>
  <c r="R10" i="2"/>
  <c r="Q9" i="2"/>
  <c r="P9" i="2"/>
  <c r="O9" i="2"/>
  <c r="N9" i="2"/>
  <c r="M9" i="2"/>
  <c r="L9" i="2"/>
  <c r="K9" i="2"/>
  <c r="T9" i="2"/>
  <c r="C9" i="2"/>
  <c r="W9" i="2"/>
  <c r="J9" i="2"/>
  <c r="E9" i="2"/>
  <c r="V9" i="2"/>
  <c r="I9" i="2"/>
  <c r="G9" i="2"/>
  <c r="X9" i="2"/>
  <c r="H9" i="2"/>
  <c r="D9" i="2"/>
  <c r="F9" i="2"/>
  <c r="R9" i="2"/>
  <c r="I8" i="2"/>
  <c r="G8" i="2"/>
  <c r="X8" i="2"/>
  <c r="J8" i="2"/>
  <c r="E8" i="2"/>
  <c r="V8" i="2"/>
  <c r="K8" i="2"/>
  <c r="L8" i="2"/>
  <c r="T8" i="2"/>
  <c r="C8" i="2"/>
  <c r="W8" i="2"/>
  <c r="Q8" i="2"/>
  <c r="P8" i="2"/>
  <c r="O8" i="2"/>
  <c r="N8" i="2"/>
  <c r="M8" i="2"/>
  <c r="H8" i="2"/>
  <c r="F8" i="2"/>
  <c r="D8" i="2"/>
  <c r="R8" i="2"/>
  <c r="K7" i="2"/>
  <c r="L7" i="2"/>
  <c r="T7" i="2"/>
  <c r="C7" i="2"/>
  <c r="W7" i="2"/>
  <c r="Q7" i="2"/>
  <c r="P7" i="2"/>
  <c r="O7" i="2"/>
  <c r="N7" i="2"/>
  <c r="M7" i="2"/>
  <c r="J7" i="2"/>
  <c r="E7" i="2"/>
  <c r="V7" i="2"/>
  <c r="I7" i="2"/>
  <c r="G7" i="2"/>
  <c r="X7" i="2"/>
  <c r="H7" i="2"/>
  <c r="F7" i="2"/>
  <c r="D7" i="2"/>
  <c r="R7" i="2"/>
  <c r="Q6" i="2"/>
  <c r="P6" i="2"/>
  <c r="O6" i="2"/>
  <c r="N6" i="2"/>
  <c r="M6" i="2"/>
  <c r="L6" i="2"/>
  <c r="K6" i="2"/>
  <c r="T6" i="2"/>
  <c r="C6" i="2"/>
  <c r="W6" i="2"/>
  <c r="J6" i="2"/>
  <c r="I6" i="2"/>
  <c r="G6" i="2"/>
  <c r="X6" i="2"/>
  <c r="H6" i="2"/>
  <c r="F6" i="2"/>
  <c r="E6" i="2"/>
  <c r="V6" i="2"/>
  <c r="D6" i="2"/>
  <c r="R6" i="2"/>
  <c r="Q5" i="2"/>
  <c r="P5" i="2"/>
  <c r="O5" i="2"/>
  <c r="C5" i="2"/>
  <c r="D5" i="2"/>
  <c r="E5" i="2"/>
  <c r="F5" i="2"/>
  <c r="G5" i="2"/>
  <c r="H5" i="2"/>
  <c r="I5" i="2"/>
  <c r="J5" i="2"/>
  <c r="K5" i="2"/>
  <c r="L5" i="2"/>
  <c r="M5" i="2"/>
  <c r="N5" i="2"/>
  <c r="R5" i="2"/>
  <c r="T5" i="2"/>
  <c r="W5" i="2"/>
  <c r="V5" i="2"/>
  <c r="X5" i="2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R16" i="4"/>
  <c r="R24" i="4"/>
  <c r="R28" i="4"/>
  <c r="R32" i="4"/>
  <c r="R40" i="4"/>
  <c r="R44" i="4"/>
  <c r="R53" i="4"/>
  <c r="R57" i="4"/>
  <c r="R8" i="4"/>
  <c r="V12" i="4"/>
  <c r="R22" i="4"/>
  <c r="R30" i="4"/>
  <c r="R34" i="4"/>
  <c r="R38" i="4"/>
  <c r="R42" i="4"/>
  <c r="R46" i="4"/>
  <c r="R55" i="4"/>
  <c r="V6" i="4"/>
  <c r="V14" i="4"/>
  <c r="R29" i="2"/>
  <c r="R74" i="2"/>
</calcChain>
</file>

<file path=xl/comments1.xml><?xml version="1.0" encoding="utf-8"?>
<comments xmlns="http://schemas.openxmlformats.org/spreadsheetml/2006/main">
  <authors>
    <author>dbuljore</author>
  </authors>
  <commentList>
    <comment ref="S43" authorId="0" shapeId="0">
      <text>
        <r>
          <rPr>
            <b/>
            <sz val="9"/>
            <color indexed="81"/>
            <rFont val="Tahoma"/>
            <family val="2"/>
          </rPr>
          <t>dbuljore:</t>
        </r>
        <r>
          <rPr>
            <sz val="9"/>
            <color indexed="81"/>
            <rFont val="Tahoma"/>
            <family val="2"/>
          </rPr>
          <t xml:space="preserve">
albite</t>
        </r>
      </text>
    </comment>
  </commentList>
</comments>
</file>

<file path=xl/comments2.xml><?xml version="1.0" encoding="utf-8"?>
<comments xmlns="http://schemas.openxmlformats.org/spreadsheetml/2006/main">
  <authors>
    <author>dbuljore</author>
  </authors>
  <commentList>
    <comment ref="S29" authorId="0" shapeId="0">
      <text>
        <r>
          <rPr>
            <b/>
            <sz val="9"/>
            <color indexed="81"/>
            <rFont val="Tahoma"/>
            <family val="2"/>
          </rPr>
          <t>dbuljore:</t>
        </r>
        <r>
          <rPr>
            <sz val="9"/>
            <color indexed="81"/>
            <rFont val="Tahoma"/>
            <family val="2"/>
          </rPr>
          <t xml:space="preserve">
Amphibole</t>
        </r>
      </text>
    </comment>
  </commentList>
</comments>
</file>

<file path=xl/sharedStrings.xml><?xml version="1.0" encoding="utf-8"?>
<sst xmlns="http://schemas.openxmlformats.org/spreadsheetml/2006/main" count="743" uniqueCount="215">
  <si>
    <t xml:space="preserve">133 / 1 . </t>
  </si>
  <si>
    <t>SIS-CS05-67-155</t>
  </si>
  <si>
    <t>DataSet/Point</t>
  </si>
  <si>
    <t>Comment</t>
  </si>
  <si>
    <t>SiO2</t>
  </si>
  <si>
    <t>TiO2</t>
  </si>
  <si>
    <t>Al2O3</t>
  </si>
  <si>
    <t>Cr2O3</t>
  </si>
  <si>
    <t>FeO</t>
  </si>
  <si>
    <t>MnO</t>
  </si>
  <si>
    <t>MgO</t>
  </si>
  <si>
    <t>CaO</t>
  </si>
  <si>
    <t>Na2O</t>
  </si>
  <si>
    <t>K2O</t>
  </si>
  <si>
    <t>P2O5</t>
  </si>
  <si>
    <t>SO2</t>
  </si>
  <si>
    <t>NiO</t>
  </si>
  <si>
    <t>ZrO2</t>
  </si>
  <si>
    <t>BaO</t>
  </si>
  <si>
    <t>Total</t>
  </si>
  <si>
    <t>Phase</t>
  </si>
  <si>
    <t>X</t>
  </si>
  <si>
    <t>Y</t>
  </si>
  <si>
    <t>Z</t>
  </si>
  <si>
    <t>Point#</t>
  </si>
  <si>
    <t>Date</t>
  </si>
  <si>
    <t xml:space="preserve">128 / 1 . </t>
  </si>
  <si>
    <t>SIS-CS05-67-154</t>
  </si>
  <si>
    <t xml:space="preserve">45 / 1 . </t>
  </si>
  <si>
    <t>SIS-CS05-70-48</t>
  </si>
  <si>
    <t xml:space="preserve">55 / 1 . </t>
  </si>
  <si>
    <t>SIS-CS05-67-110</t>
  </si>
  <si>
    <t xml:space="preserve">50 / 1 . </t>
  </si>
  <si>
    <t>SIS-CS05-67-108</t>
  </si>
  <si>
    <t xml:space="preserve">68 / 1 . </t>
  </si>
  <si>
    <t>SIS-CS05-67-8</t>
  </si>
  <si>
    <t xml:space="preserve">41 / 1 . </t>
  </si>
  <si>
    <t>SIS-CS05-67-104</t>
  </si>
  <si>
    <t xml:space="preserve">87 / 1 . </t>
  </si>
  <si>
    <t>SIS-CS05-67-128</t>
  </si>
  <si>
    <t xml:space="preserve">44 / 1 . </t>
  </si>
  <si>
    <t xml:space="preserve">4 / 1 . </t>
  </si>
  <si>
    <t>SIS-CS05-70-1a</t>
  </si>
  <si>
    <t xml:space="preserve">54 / 1 . </t>
  </si>
  <si>
    <t xml:space="preserve">23 / 1 . </t>
  </si>
  <si>
    <t>SIS-CS05-67-93</t>
  </si>
  <si>
    <t xml:space="preserve">1 / 1 . </t>
  </si>
  <si>
    <t xml:space="preserve">75 / 1 . </t>
  </si>
  <si>
    <t>SIS-CS05-67-122</t>
  </si>
  <si>
    <t xml:space="preserve">46 / 1 . </t>
  </si>
  <si>
    <t xml:space="preserve">3 / 1 . </t>
  </si>
  <si>
    <t>SIS-CS05-70-29</t>
  </si>
  <si>
    <t xml:space="preserve">20 / 1 . </t>
  </si>
  <si>
    <t>SIS-CS05-67-91</t>
  </si>
  <si>
    <t xml:space="preserve">69 / 1 . </t>
  </si>
  <si>
    <t>SIS-CS05-453a-6</t>
  </si>
  <si>
    <t xml:space="preserve">84 / 1 . </t>
  </si>
  <si>
    <t>SIS-CS05-67-126</t>
  </si>
  <si>
    <t xml:space="preserve">129 / 1 . </t>
  </si>
  <si>
    <t xml:space="preserve">131 / 1 . </t>
  </si>
  <si>
    <t xml:space="preserve">13 / 1 . </t>
  </si>
  <si>
    <t>SIS-CS05-70-5</t>
  </si>
  <si>
    <t xml:space="preserve">21 / 1 . </t>
  </si>
  <si>
    <t xml:space="preserve">38 / 1 . </t>
  </si>
  <si>
    <t>SIS-CS05-70-18</t>
  </si>
  <si>
    <t xml:space="preserve">121 / 1 . </t>
  </si>
  <si>
    <t>SIS-CS05-67-149</t>
  </si>
  <si>
    <t xml:space="preserve">40 / 1 . </t>
  </si>
  <si>
    <t xml:space="preserve">8 / 1 . </t>
  </si>
  <si>
    <t>SIS-CS05-70-3</t>
  </si>
  <si>
    <t xml:space="preserve">11 / 1 . </t>
  </si>
  <si>
    <t>SIS-CS05-70-34</t>
  </si>
  <si>
    <t xml:space="preserve">31 / 1 . </t>
  </si>
  <si>
    <t>SIS-CS05-70-42</t>
  </si>
  <si>
    <t xml:space="preserve">86 / 1 . </t>
  </si>
  <si>
    <t xml:space="preserve">49 / 1 . </t>
  </si>
  <si>
    <t xml:space="preserve">14 / 1 . </t>
  </si>
  <si>
    <t xml:space="preserve">62 / 1 . </t>
  </si>
  <si>
    <t>SIS-CS05-67-3</t>
  </si>
  <si>
    <t xml:space="preserve">132 / 1 . </t>
  </si>
  <si>
    <t xml:space="preserve">19 / 1 . </t>
  </si>
  <si>
    <t xml:space="preserve">12 / 1 . </t>
  </si>
  <si>
    <t xml:space="preserve">39 / 1 . </t>
  </si>
  <si>
    <t xml:space="preserve">72 / 1 . </t>
  </si>
  <si>
    <t>SIS-CS05-67-121</t>
  </si>
  <si>
    <t xml:space="preserve">17 / 1 . </t>
  </si>
  <si>
    <t>SIS-CS05-70-37</t>
  </si>
  <si>
    <t xml:space="preserve">74 / 1 . </t>
  </si>
  <si>
    <t xml:space="preserve">2 / 1 . </t>
  </si>
  <si>
    <t xml:space="preserve">59 / 1 . </t>
  </si>
  <si>
    <t>SIS-CS05-67-2</t>
  </si>
  <si>
    <t xml:space="preserve">120 / 1 . </t>
  </si>
  <si>
    <t xml:space="preserve">6 / 1 . </t>
  </si>
  <si>
    <t>SIS-CS05-67-80</t>
  </si>
  <si>
    <t xml:space="preserve">5 / 1 . </t>
  </si>
  <si>
    <t>SIS-CS05-67-79</t>
  </si>
  <si>
    <t xml:space="preserve">145 / 1 . </t>
  </si>
  <si>
    <t>SIS-CS05-67-166</t>
  </si>
  <si>
    <t>SIS-CS05-70-61</t>
  </si>
  <si>
    <t xml:space="preserve">16 / 1 . </t>
  </si>
  <si>
    <t>SIS-CS05-67-88</t>
  </si>
  <si>
    <t xml:space="preserve">9 / 1 . </t>
  </si>
  <si>
    <t xml:space="preserve">29 / 1 . </t>
  </si>
  <si>
    <t>SISMAORE-CS05-468-469.44</t>
  </si>
  <si>
    <t>SISMAORE-CS05-468-469.11</t>
  </si>
  <si>
    <t>SISMAORE-CS05-553-554.19</t>
  </si>
  <si>
    <t xml:space="preserve">88 / 1 . </t>
  </si>
  <si>
    <t>SISMAORE-CS05-553-554.20</t>
  </si>
  <si>
    <t>SISMAORE-CS05-553-554.16</t>
  </si>
  <si>
    <t>SISMAORE-CS05-468-469.5</t>
  </si>
  <si>
    <t xml:space="preserve">78 / 1 . </t>
  </si>
  <si>
    <t>SISMAORE-CS05-553-554.10</t>
  </si>
  <si>
    <t xml:space="preserve">30 / 1 . </t>
  </si>
  <si>
    <t>SISMAORE-CS05-468-469.30</t>
  </si>
  <si>
    <t>SISMAORE-CS05-468-469.3</t>
  </si>
  <si>
    <t>SISMAORE-CS05-553-554.7</t>
  </si>
  <si>
    <t xml:space="preserve">63 / 1 . </t>
  </si>
  <si>
    <t>SISMAORE-CS05-468-469.63</t>
  </si>
  <si>
    <t xml:space="preserve">7 / 1 . </t>
  </si>
  <si>
    <t>SISMAORE-CS05-468-469.7</t>
  </si>
  <si>
    <t xml:space="preserve">85 / 1 . </t>
  </si>
  <si>
    <t>SISMAORE-CS05-553-554.17</t>
  </si>
  <si>
    <t xml:space="preserve">76 / 1 . </t>
  </si>
  <si>
    <t>SISMAORE-CS05-553-554.8</t>
  </si>
  <si>
    <t xml:space="preserve">10 / 1 . </t>
  </si>
  <si>
    <t>SISMAORE-CS05-468-469.10</t>
  </si>
  <si>
    <t>Na2O + K20</t>
  </si>
  <si>
    <t>CaO/Al2O3</t>
  </si>
  <si>
    <t>Alkalinity index</t>
  </si>
  <si>
    <t>Mg#</t>
  </si>
  <si>
    <t>π glass</t>
  </si>
  <si>
    <t>Turbidite A</t>
  </si>
  <si>
    <t>Turbidites F &amp; G</t>
  </si>
  <si>
    <t>Turbidites F &amp; G(π)</t>
  </si>
  <si>
    <t>Turbidite A (π)</t>
  </si>
  <si>
    <t>SIS-CS05-70-31</t>
  </si>
  <si>
    <t xml:space="preserve">163 / 1 . </t>
  </si>
  <si>
    <t>SIS-CS05-67-179</t>
  </si>
  <si>
    <t xml:space="preserve">172 / 1 . </t>
  </si>
  <si>
    <t>SIS-CS05-67-184</t>
  </si>
  <si>
    <t xml:space="preserve">150 / 1 . </t>
  </si>
  <si>
    <t>SIS-CS05-67-169</t>
  </si>
  <si>
    <t xml:space="preserve">82 / 1 . </t>
  </si>
  <si>
    <t>SIS-CS05-67-125</t>
  </si>
  <si>
    <t>SIS-CS05-70-56</t>
  </si>
  <si>
    <t xml:space="preserve">81 / 1 . </t>
  </si>
  <si>
    <t>SIS-CS05-70-55</t>
  </si>
  <si>
    <t xml:space="preserve">149 / 1 . </t>
  </si>
  <si>
    <t xml:space="preserve">98 / 1 . </t>
  </si>
  <si>
    <t>SIS-CS05-67-137</t>
  </si>
  <si>
    <t>SIS-CS05-70-47</t>
  </si>
  <si>
    <t>SIS-CS05-70-6</t>
  </si>
  <si>
    <t xml:space="preserve">51 / 1 . </t>
  </si>
  <si>
    <t>SIS-CS05-70-53</t>
  </si>
  <si>
    <t xml:space="preserve">35 / 1 . </t>
  </si>
  <si>
    <t>SIS-CS05-67-101</t>
  </si>
  <si>
    <t xml:space="preserve">56 / 1 . </t>
  </si>
  <si>
    <t xml:space="preserve">28 / 1 . </t>
  </si>
  <si>
    <t>SIS-CS05-70-41</t>
  </si>
  <si>
    <t xml:space="preserve">22 / 1 . </t>
  </si>
  <si>
    <t>SIS-CS05-70-8</t>
  </si>
  <si>
    <t xml:space="preserve">99 / 1 . </t>
  </si>
  <si>
    <t xml:space="preserve">27 / 1 . </t>
  </si>
  <si>
    <t xml:space="preserve">177 / 1 . </t>
  </si>
  <si>
    <t>SIS-CS05-67-188</t>
  </si>
  <si>
    <t xml:space="preserve">179 / 1 . </t>
  </si>
  <si>
    <t>SIS-CS05-70-7</t>
  </si>
  <si>
    <t xml:space="preserve">122 / 1 . </t>
  </si>
  <si>
    <t>SIS-CS05-67-150</t>
  </si>
  <si>
    <t xml:space="preserve">42 / 1 . </t>
  </si>
  <si>
    <t xml:space="preserve">171 / 1 . </t>
  </si>
  <si>
    <t xml:space="preserve">66 / 1 . </t>
  </si>
  <si>
    <t>SIS-CS05-67-6</t>
  </si>
  <si>
    <t xml:space="preserve">18 / 1 . </t>
  </si>
  <si>
    <t xml:space="preserve">127 / 1 . </t>
  </si>
  <si>
    <t>SIS-CS05-67-153</t>
  </si>
  <si>
    <t xml:space="preserve">138 / 1 . </t>
  </si>
  <si>
    <t>SIS-CS05-67-159</t>
  </si>
  <si>
    <t xml:space="preserve">83 / 1 . </t>
  </si>
  <si>
    <t>SIS-CS05-67-86</t>
  </si>
  <si>
    <t xml:space="preserve">33 / 1 . </t>
  </si>
  <si>
    <t>SIS-CS05-70-43</t>
  </si>
  <si>
    <t>SIS-CS05-67-81</t>
  </si>
  <si>
    <t xml:space="preserve">113 / 1 . </t>
  </si>
  <si>
    <t>SIS-CS05-67-145</t>
  </si>
  <si>
    <t xml:space="preserve">151 / 1 . </t>
  </si>
  <si>
    <t xml:space="preserve">106 / 1 . </t>
  </si>
  <si>
    <t>SIS-CS05-67-140</t>
  </si>
  <si>
    <t xml:space="preserve">178 / 1 . </t>
  </si>
  <si>
    <t xml:space="preserve">36 / 1 . </t>
  </si>
  <si>
    <t>SIS-CS05-70-39</t>
  </si>
  <si>
    <t xml:space="preserve">173 / 1 . </t>
  </si>
  <si>
    <t xml:space="preserve">80 / 1 . </t>
  </si>
  <si>
    <t xml:space="preserve">34 / 1 . </t>
  </si>
  <si>
    <t>SISMAORE-CS05-468-469.21</t>
  </si>
  <si>
    <t xml:space="preserve">25 / 1 . </t>
  </si>
  <si>
    <t>SISMAORE-CS05-468-469.25</t>
  </si>
  <si>
    <t xml:space="preserve">97 / 1 . </t>
  </si>
  <si>
    <t>SISMAORE-CS05-553-554.29</t>
  </si>
  <si>
    <t xml:space="preserve">26 / 1 . </t>
  </si>
  <si>
    <t>SISMAORE-CS05-468-469.26</t>
  </si>
  <si>
    <t>SISMAORE-CS05-553-554.15</t>
  </si>
  <si>
    <t>SISMAORE-CS05-468-469.27</t>
  </si>
  <si>
    <t>SISMAORE-CS05-468-469.49</t>
  </si>
  <si>
    <t>Turbidite F &amp; G</t>
  </si>
  <si>
    <t>ß glass</t>
  </si>
  <si>
    <t>Turbidite A (ß)</t>
  </si>
  <si>
    <t>Turbidite F &amp; G (ß)</t>
  </si>
  <si>
    <t>glass π</t>
  </si>
  <si>
    <t>glass π / Fth</t>
  </si>
  <si>
    <t>glass ß</t>
  </si>
  <si>
    <t>Data from sediment cores collected during the SISMAORE cruise in 2021 - Citation: THINON Isabelle, LEROY Sylvie, LEMOINE Anne (2020) SISMAORE cruise, RV Pourquoi pas ?, https://doi.org/10.17600/18001331</t>
  </si>
  <si>
    <t>The REEFPROD research project was funded by the Tellus-SYSTER INSU program</t>
  </si>
  <si>
    <t>The sedimentary dataset is available at: 10.17882/104945</t>
  </si>
  <si>
    <t>The measurements were realised using an Electron Microprobe Analyser (WDS Cameca SX100 from Microsonde Ouest laboratory)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</si>
</sst>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Palatino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22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1" fillId="0" borderId="0" xfId="0" applyFont="1"/>
    <xf numFmtId="0" fontId="6" fillId="0" borderId="0" xfId="0" applyFont="1" applyAlignment="1">
      <alignment horizontal="center"/>
    </xf>
    <xf numFmtId="164" fontId="0" fillId="0" borderId="0" xfId="0" applyNumberFormat="1"/>
    <xf numFmtId="2" fontId="6" fillId="0" borderId="0" xfId="0" applyNumberFormat="1" applyFont="1" applyAlignment="1">
      <alignment horizontal="center"/>
    </xf>
    <xf numFmtId="2" fontId="0" fillId="0" borderId="0" xfId="0" applyNumberFormat="1"/>
    <xf numFmtId="0" fontId="0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%20S1_TAS%20SISMAORE-CS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 Diagram"/>
      <sheetName val="π-glass (98-100%)"/>
      <sheetName val="π-glass normalised (98-100%)"/>
      <sheetName val="ß-glass (98-100%)"/>
      <sheetName val="ß-glass normalised (98-100%)"/>
      <sheetName val="Glass"/>
      <sheetName val="Normalised values"/>
      <sheetName val="A (normalised)"/>
      <sheetName val="B-C (normalised)"/>
    </sheetNames>
    <sheetDataSet>
      <sheetData sheetId="0"/>
      <sheetData sheetId="1">
        <row r="4">
          <cell r="C4">
            <v>57.769300000000001</v>
          </cell>
          <cell r="D4">
            <v>0.5252</v>
          </cell>
          <cell r="E4">
            <v>18.774799999999999</v>
          </cell>
          <cell r="F4">
            <v>0</v>
          </cell>
          <cell r="G4">
            <v>7.2260999999999997</v>
          </cell>
          <cell r="H4">
            <v>0.24299999999999999</v>
          </cell>
          <cell r="I4">
            <v>0.60499999999999998</v>
          </cell>
          <cell r="J4">
            <v>1.8738999999999999</v>
          </cell>
          <cell r="K4">
            <v>7.5194999999999999</v>
          </cell>
          <cell r="L4">
            <v>4.7976999999999999</v>
          </cell>
          <cell r="M4">
            <v>0.74790000000000001</v>
          </cell>
          <cell r="N4">
            <v>1.8100000000000002E-2</v>
          </cell>
          <cell r="O4">
            <v>0</v>
          </cell>
          <cell r="P4">
            <v>9.5799999999999996E-2</v>
          </cell>
          <cell r="Q4">
            <v>0.16320000000000001</v>
          </cell>
          <cell r="R4">
            <v>100.3597</v>
          </cell>
        </row>
        <row r="5">
          <cell r="C5">
            <v>58.371200000000002</v>
          </cell>
          <cell r="D5">
            <v>0.42330000000000001</v>
          </cell>
          <cell r="E5">
            <v>18.710599999999999</v>
          </cell>
          <cell r="F5">
            <v>0</v>
          </cell>
          <cell r="G5">
            <v>6.5942999999999996</v>
          </cell>
          <cell r="H5">
            <v>0.2049</v>
          </cell>
          <cell r="I5">
            <v>0.57940000000000003</v>
          </cell>
          <cell r="J5">
            <v>1.6805000000000001</v>
          </cell>
          <cell r="K5">
            <v>7.3548</v>
          </cell>
          <cell r="L5">
            <v>4.9222999999999999</v>
          </cell>
          <cell r="M5">
            <v>0.62480000000000002</v>
          </cell>
          <cell r="N5">
            <v>0.109</v>
          </cell>
          <cell r="O5">
            <v>6.9099999999999995E-2</v>
          </cell>
          <cell r="P5">
            <v>1.7500000000000002E-2</v>
          </cell>
          <cell r="Q5">
            <v>0.40989999999999999</v>
          </cell>
          <cell r="R5">
            <v>100.0715</v>
          </cell>
        </row>
        <row r="6">
          <cell r="C6">
            <v>59.951500000000003</v>
          </cell>
          <cell r="D6">
            <v>0</v>
          </cell>
          <cell r="E6">
            <v>19.3078</v>
          </cell>
          <cell r="F6">
            <v>0</v>
          </cell>
          <cell r="G6">
            <v>4.4344999999999999</v>
          </cell>
          <cell r="H6">
            <v>0.26250000000000001</v>
          </cell>
          <cell r="I6">
            <v>6.9400000000000003E-2</v>
          </cell>
          <cell r="J6">
            <v>1.3299000000000001</v>
          </cell>
          <cell r="K6">
            <v>8.9603999999999999</v>
          </cell>
          <cell r="L6">
            <v>5.2210999999999999</v>
          </cell>
          <cell r="M6">
            <v>8.1600000000000006E-2</v>
          </cell>
          <cell r="N6">
            <v>0</v>
          </cell>
          <cell r="O6">
            <v>1.89E-2</v>
          </cell>
          <cell r="P6">
            <v>0.23810000000000001</v>
          </cell>
          <cell r="Q6">
            <v>0.16500000000000001</v>
          </cell>
          <cell r="R6">
            <v>100.0407</v>
          </cell>
        </row>
        <row r="7">
          <cell r="C7">
            <v>57.641399999999997</v>
          </cell>
          <cell r="D7">
            <v>0.2331</v>
          </cell>
          <cell r="E7">
            <v>20.4649</v>
          </cell>
          <cell r="F7">
            <v>0</v>
          </cell>
          <cell r="G7">
            <v>3.6783999999999999</v>
          </cell>
          <cell r="H7">
            <v>0.2611</v>
          </cell>
          <cell r="I7">
            <v>1.2E-2</v>
          </cell>
          <cell r="J7">
            <v>0.65629999999999999</v>
          </cell>
          <cell r="K7">
            <v>11.3117</v>
          </cell>
          <cell r="L7">
            <v>5.1398999999999999</v>
          </cell>
          <cell r="M7">
            <v>9.3200000000000005E-2</v>
          </cell>
          <cell r="N7">
            <v>0.16439999999999999</v>
          </cell>
          <cell r="O7">
            <v>3.7900000000000003E-2</v>
          </cell>
          <cell r="P7">
            <v>0.18509999999999999</v>
          </cell>
          <cell r="Q7">
            <v>9.6199999999999994E-2</v>
          </cell>
          <cell r="R7">
            <v>99.9756</v>
          </cell>
        </row>
        <row r="8">
          <cell r="C8">
            <v>58.7408</v>
          </cell>
          <cell r="D8">
            <v>2.46E-2</v>
          </cell>
          <cell r="E8">
            <v>18.691600000000001</v>
          </cell>
          <cell r="F8">
            <v>1.9699999999999999E-2</v>
          </cell>
          <cell r="G8">
            <v>2.4923000000000002</v>
          </cell>
          <cell r="H8">
            <v>0.1096</v>
          </cell>
          <cell r="I8">
            <v>4.4699999999999997E-2</v>
          </cell>
          <cell r="J8">
            <v>4.2807000000000004</v>
          </cell>
          <cell r="K8">
            <v>7.6935000000000002</v>
          </cell>
          <cell r="L8">
            <v>5.1429999999999998</v>
          </cell>
          <cell r="M8">
            <v>2.4270999999999998</v>
          </cell>
          <cell r="N8">
            <v>0.109</v>
          </cell>
          <cell r="O8">
            <v>0</v>
          </cell>
          <cell r="P8">
            <v>0</v>
          </cell>
          <cell r="Q8">
            <v>0</v>
          </cell>
          <cell r="R8">
            <v>99.776499999999999</v>
          </cell>
        </row>
        <row r="9">
          <cell r="C9">
            <v>56.772399999999998</v>
          </cell>
          <cell r="D9">
            <v>0</v>
          </cell>
          <cell r="E9">
            <v>20.759399999999999</v>
          </cell>
          <cell r="F9">
            <v>0</v>
          </cell>
          <cell r="G9">
            <v>2.6482000000000001</v>
          </cell>
          <cell r="H9">
            <v>0.30459999999999998</v>
          </cell>
          <cell r="I9">
            <v>3.4200000000000001E-2</v>
          </cell>
          <cell r="J9">
            <v>0.41689999999999999</v>
          </cell>
          <cell r="K9">
            <v>13.700799999999999</v>
          </cell>
          <cell r="L9">
            <v>4.4516</v>
          </cell>
          <cell r="M9">
            <v>5.8200000000000002E-2</v>
          </cell>
          <cell r="N9">
            <v>0</v>
          </cell>
          <cell r="O9">
            <v>0.14460000000000001</v>
          </cell>
          <cell r="P9">
            <v>0.31690000000000002</v>
          </cell>
          <cell r="Q9">
            <v>0</v>
          </cell>
          <cell r="R9">
            <v>99.608000000000004</v>
          </cell>
        </row>
        <row r="10">
          <cell r="C10">
            <v>58.5276</v>
          </cell>
          <cell r="D10">
            <v>9.9900000000000003E-2</v>
          </cell>
          <cell r="E10">
            <v>19.146799999999999</v>
          </cell>
          <cell r="F10">
            <v>4.58E-2</v>
          </cell>
          <cell r="G10">
            <v>5.2088000000000001</v>
          </cell>
          <cell r="H10">
            <v>0.2021</v>
          </cell>
          <cell r="I10">
            <v>8.3000000000000004E-2</v>
          </cell>
          <cell r="J10">
            <v>1.1236999999999999</v>
          </cell>
          <cell r="K10">
            <v>8.7327999999999992</v>
          </cell>
          <cell r="L10">
            <v>5.6406999999999998</v>
          </cell>
          <cell r="M10">
            <v>0.25369999999999998</v>
          </cell>
          <cell r="N10">
            <v>5.4300000000000001E-2</v>
          </cell>
          <cell r="O10">
            <v>4.3799999999999999E-2</v>
          </cell>
          <cell r="P10">
            <v>0.36649999999999999</v>
          </cell>
          <cell r="Q10">
            <v>1.3599999999999999E-2</v>
          </cell>
          <cell r="R10">
            <v>99.543099999999995</v>
          </cell>
        </row>
        <row r="11">
          <cell r="C11">
            <v>57.624699999999997</v>
          </cell>
          <cell r="D11">
            <v>0</v>
          </cell>
          <cell r="E11">
            <v>20.334199999999999</v>
          </cell>
          <cell r="F11">
            <v>0</v>
          </cell>
          <cell r="G11">
            <v>3.5097999999999998</v>
          </cell>
          <cell r="H11">
            <v>0.23469999999999999</v>
          </cell>
          <cell r="I11">
            <v>7.5999999999999998E-2</v>
          </cell>
          <cell r="J11">
            <v>0.62219999999999998</v>
          </cell>
          <cell r="K11">
            <v>11.7362</v>
          </cell>
          <cell r="L11">
            <v>5.0369999999999999</v>
          </cell>
          <cell r="M11">
            <v>0.1166</v>
          </cell>
          <cell r="N11">
            <v>0.1096</v>
          </cell>
          <cell r="O11">
            <v>1.89E-2</v>
          </cell>
          <cell r="P11">
            <v>6.1699999999999998E-2</v>
          </cell>
          <cell r="Q11">
            <v>1.37E-2</v>
          </cell>
          <cell r="R11">
            <v>99.495400000000004</v>
          </cell>
        </row>
        <row r="12">
          <cell r="C12">
            <v>58.496400000000001</v>
          </cell>
          <cell r="D12">
            <v>0.27029999999999998</v>
          </cell>
          <cell r="E12">
            <v>18.679600000000001</v>
          </cell>
          <cell r="F12">
            <v>0</v>
          </cell>
          <cell r="G12">
            <v>6.7196999999999996</v>
          </cell>
          <cell r="H12">
            <v>0.23139999999999999</v>
          </cell>
          <cell r="I12">
            <v>0.56420000000000003</v>
          </cell>
          <cell r="J12">
            <v>1.7035</v>
          </cell>
          <cell r="K12">
            <v>7.3266</v>
          </cell>
          <cell r="L12">
            <v>4.8289999999999997</v>
          </cell>
          <cell r="M12">
            <v>0.4864</v>
          </cell>
          <cell r="N12">
            <v>0</v>
          </cell>
          <cell r="O12">
            <v>6.3E-3</v>
          </cell>
          <cell r="P12">
            <v>7.0099999999999996E-2</v>
          </cell>
          <cell r="Q12">
            <v>8.2000000000000003E-2</v>
          </cell>
          <cell r="R12">
            <v>99.465400000000002</v>
          </cell>
        </row>
        <row r="13">
          <cell r="C13">
            <v>57.897599999999997</v>
          </cell>
          <cell r="D13">
            <v>0.32690000000000002</v>
          </cell>
          <cell r="E13">
            <v>18.622199999999999</v>
          </cell>
          <cell r="F13">
            <v>0</v>
          </cell>
          <cell r="G13">
            <v>5.9478</v>
          </cell>
          <cell r="H13">
            <v>0.21379999999999999</v>
          </cell>
          <cell r="I13">
            <v>0.29959999999999998</v>
          </cell>
          <cell r="J13">
            <v>2.2016</v>
          </cell>
          <cell r="K13">
            <v>7.3696999999999999</v>
          </cell>
          <cell r="L13">
            <v>5.1551</v>
          </cell>
          <cell r="M13">
            <v>0.94720000000000004</v>
          </cell>
          <cell r="N13">
            <v>7.2599999999999998E-2</v>
          </cell>
          <cell r="O13">
            <v>0.1195</v>
          </cell>
          <cell r="P13">
            <v>7.8700000000000006E-2</v>
          </cell>
          <cell r="Q13">
            <v>0.1096</v>
          </cell>
          <cell r="R13">
            <v>99.361800000000002</v>
          </cell>
        </row>
        <row r="14">
          <cell r="C14">
            <v>59.151200000000003</v>
          </cell>
          <cell r="D14">
            <v>5.4699999999999999E-2</v>
          </cell>
          <cell r="E14">
            <v>18.935500000000001</v>
          </cell>
          <cell r="F14">
            <v>0</v>
          </cell>
          <cell r="G14">
            <v>4.5208000000000004</v>
          </cell>
          <cell r="H14">
            <v>0.21890000000000001</v>
          </cell>
          <cell r="I14">
            <v>7.17E-2</v>
          </cell>
          <cell r="J14">
            <v>1.0806</v>
          </cell>
          <cell r="K14">
            <v>9.4864999999999995</v>
          </cell>
          <cell r="L14">
            <v>5.4532999999999996</v>
          </cell>
          <cell r="M14">
            <v>0.11650000000000001</v>
          </cell>
          <cell r="N14">
            <v>0</v>
          </cell>
          <cell r="O14">
            <v>0.1135</v>
          </cell>
          <cell r="P14">
            <v>6.1699999999999998E-2</v>
          </cell>
          <cell r="Q14">
            <v>8.2500000000000004E-2</v>
          </cell>
          <cell r="R14">
            <v>99.347399999999993</v>
          </cell>
        </row>
        <row r="15">
          <cell r="C15">
            <v>59.462600000000002</v>
          </cell>
          <cell r="D15">
            <v>0.2112</v>
          </cell>
          <cell r="E15">
            <v>18.946100000000001</v>
          </cell>
          <cell r="F15">
            <v>0</v>
          </cell>
          <cell r="G15">
            <v>5.1997999999999998</v>
          </cell>
          <cell r="H15">
            <v>0.2266</v>
          </cell>
          <cell r="I15">
            <v>0.2505</v>
          </cell>
          <cell r="J15">
            <v>1.4012</v>
          </cell>
          <cell r="K15">
            <v>7.5236999999999998</v>
          </cell>
          <cell r="L15">
            <v>5.2049000000000003</v>
          </cell>
          <cell r="M15">
            <v>0.48799999999999999</v>
          </cell>
          <cell r="N15">
            <v>0</v>
          </cell>
          <cell r="O15">
            <v>3.15E-2</v>
          </cell>
          <cell r="P15">
            <v>0.2989</v>
          </cell>
          <cell r="Q15">
            <v>0</v>
          </cell>
          <cell r="R15">
            <v>99.245099999999994</v>
          </cell>
        </row>
        <row r="16">
          <cell r="C16">
            <v>58.6098</v>
          </cell>
          <cell r="D16">
            <v>0.20050000000000001</v>
          </cell>
          <cell r="E16">
            <v>19.346399999999999</v>
          </cell>
          <cell r="F16">
            <v>0</v>
          </cell>
          <cell r="G16">
            <v>5.8026</v>
          </cell>
          <cell r="H16">
            <v>0.15570000000000001</v>
          </cell>
          <cell r="I16">
            <v>0.21959999999999999</v>
          </cell>
          <cell r="J16">
            <v>1.2505999999999999</v>
          </cell>
          <cell r="K16">
            <v>7.5048000000000004</v>
          </cell>
          <cell r="L16">
            <v>5.0420999999999996</v>
          </cell>
          <cell r="M16">
            <v>0.38269999999999998</v>
          </cell>
          <cell r="N16">
            <v>5.4600000000000003E-2</v>
          </cell>
          <cell r="O16">
            <v>4.3999999999999997E-2</v>
          </cell>
          <cell r="P16">
            <v>0.29830000000000001</v>
          </cell>
          <cell r="Q16">
            <v>0.24629999999999999</v>
          </cell>
          <cell r="R16">
            <v>99.158100000000005</v>
          </cell>
        </row>
        <row r="17">
          <cell r="C17">
            <v>59.139699999999998</v>
          </cell>
          <cell r="D17">
            <v>0.1192</v>
          </cell>
          <cell r="E17">
            <v>19.603100000000001</v>
          </cell>
          <cell r="F17">
            <v>0</v>
          </cell>
          <cell r="G17">
            <v>4.7074999999999996</v>
          </cell>
          <cell r="H17">
            <v>0.25750000000000001</v>
          </cell>
          <cell r="I17">
            <v>9.8799999999999999E-2</v>
          </cell>
          <cell r="J17">
            <v>1.1800999999999999</v>
          </cell>
          <cell r="K17">
            <v>8.5886999999999993</v>
          </cell>
          <cell r="L17">
            <v>5.0622999999999996</v>
          </cell>
          <cell r="M17">
            <v>2.3300000000000001E-2</v>
          </cell>
          <cell r="N17">
            <v>0</v>
          </cell>
          <cell r="O17">
            <v>0</v>
          </cell>
          <cell r="P17">
            <v>0.25530000000000003</v>
          </cell>
          <cell r="Q17">
            <v>0</v>
          </cell>
          <cell r="R17">
            <v>99.035499999999999</v>
          </cell>
        </row>
        <row r="18">
          <cell r="C18">
            <v>57.570300000000003</v>
          </cell>
          <cell r="D18">
            <v>0.25319999999999998</v>
          </cell>
          <cell r="E18">
            <v>18.726800000000001</v>
          </cell>
          <cell r="F18">
            <v>0</v>
          </cell>
          <cell r="G18">
            <v>6.7746000000000004</v>
          </cell>
          <cell r="H18">
            <v>0.24660000000000001</v>
          </cell>
          <cell r="I18">
            <v>0.57520000000000004</v>
          </cell>
          <cell r="J18">
            <v>1.8048</v>
          </cell>
          <cell r="K18">
            <v>7.1802000000000001</v>
          </cell>
          <cell r="L18">
            <v>4.9058999999999999</v>
          </cell>
          <cell r="M18">
            <v>0.61309999999999998</v>
          </cell>
          <cell r="N18">
            <v>0.12709999999999999</v>
          </cell>
          <cell r="O18">
            <v>8.7999999999999995E-2</v>
          </cell>
          <cell r="P18">
            <v>0</v>
          </cell>
          <cell r="Q18">
            <v>0.16400000000000001</v>
          </cell>
          <cell r="R18">
            <v>99.029799999999994</v>
          </cell>
        </row>
        <row r="19">
          <cell r="C19">
            <v>58.536200000000001</v>
          </cell>
          <cell r="D19">
            <v>7.7399999999999997E-2</v>
          </cell>
          <cell r="E19">
            <v>19.472200000000001</v>
          </cell>
          <cell r="F19">
            <v>3.2500000000000001E-2</v>
          </cell>
          <cell r="G19">
            <v>4.8872999999999998</v>
          </cell>
          <cell r="H19">
            <v>0.20669999999999999</v>
          </cell>
          <cell r="I19">
            <v>9.6600000000000005E-2</v>
          </cell>
          <cell r="J19">
            <v>1.0601</v>
          </cell>
          <cell r="K19">
            <v>8.3664000000000005</v>
          </cell>
          <cell r="L19">
            <v>5.7659000000000002</v>
          </cell>
          <cell r="M19">
            <v>0.17369999999999999</v>
          </cell>
          <cell r="N19">
            <v>0</v>
          </cell>
          <cell r="O19">
            <v>0</v>
          </cell>
          <cell r="P19">
            <v>0.33289999999999997</v>
          </cell>
          <cell r="Q19">
            <v>0</v>
          </cell>
          <cell r="R19">
            <v>99.007800000000003</v>
          </cell>
        </row>
        <row r="20">
          <cell r="C20">
            <v>58.3187</v>
          </cell>
          <cell r="D20">
            <v>0</v>
          </cell>
          <cell r="E20">
            <v>18.859100000000002</v>
          </cell>
          <cell r="F20">
            <v>0</v>
          </cell>
          <cell r="G20">
            <v>5.3337000000000003</v>
          </cell>
          <cell r="H20">
            <v>0.28839999999999999</v>
          </cell>
          <cell r="I20">
            <v>0.13109999999999999</v>
          </cell>
          <cell r="J20">
            <v>1.0737000000000001</v>
          </cell>
          <cell r="K20">
            <v>8.4275000000000002</v>
          </cell>
          <cell r="L20">
            <v>5.9257999999999997</v>
          </cell>
          <cell r="M20">
            <v>0.32469999999999999</v>
          </cell>
          <cell r="N20">
            <v>3.6400000000000002E-2</v>
          </cell>
          <cell r="O20">
            <v>1.89E-2</v>
          </cell>
          <cell r="P20">
            <v>0.15790000000000001</v>
          </cell>
          <cell r="Q20">
            <v>0.10970000000000001</v>
          </cell>
          <cell r="R20">
            <v>99.005499999999998</v>
          </cell>
        </row>
        <row r="21">
          <cell r="C21">
            <v>59.066200000000002</v>
          </cell>
          <cell r="D21">
            <v>0.17369999999999999</v>
          </cell>
          <cell r="E21">
            <v>18.912600000000001</v>
          </cell>
          <cell r="F21">
            <v>4.7999999999999996E-3</v>
          </cell>
          <cell r="G21">
            <v>4.4447000000000001</v>
          </cell>
          <cell r="H21">
            <v>0.25819999999999999</v>
          </cell>
          <cell r="I21">
            <v>4.7600000000000003E-2</v>
          </cell>
          <cell r="J21">
            <v>1.0670999999999999</v>
          </cell>
          <cell r="K21">
            <v>9.1493000000000002</v>
          </cell>
          <cell r="L21">
            <v>5.2686000000000002</v>
          </cell>
          <cell r="M21">
            <v>8.1299999999999997E-2</v>
          </cell>
          <cell r="N21">
            <v>0.1822</v>
          </cell>
          <cell r="O21">
            <v>8.1799999999999998E-2</v>
          </cell>
          <cell r="P21">
            <v>0.26369999999999999</v>
          </cell>
          <cell r="Q21">
            <v>0</v>
          </cell>
          <cell r="R21">
            <v>99.0017</v>
          </cell>
        </row>
        <row r="22">
          <cell r="C22">
            <v>59.286200000000001</v>
          </cell>
          <cell r="D22">
            <v>0</v>
          </cell>
          <cell r="E22">
            <v>18.640799999999999</v>
          </cell>
          <cell r="F22">
            <v>0</v>
          </cell>
          <cell r="G22">
            <v>4.8994999999999997</v>
          </cell>
          <cell r="H22">
            <v>0.28720000000000001</v>
          </cell>
          <cell r="I22">
            <v>7.1400000000000005E-2</v>
          </cell>
          <cell r="J22">
            <v>1.0775999999999999</v>
          </cell>
          <cell r="K22">
            <v>8.8681000000000001</v>
          </cell>
          <cell r="L22">
            <v>5.4273999999999996</v>
          </cell>
          <cell r="M22">
            <v>0.12770000000000001</v>
          </cell>
          <cell r="N22">
            <v>5.4600000000000003E-2</v>
          </cell>
          <cell r="O22">
            <v>5.6599999999999998E-2</v>
          </cell>
          <cell r="P22">
            <v>0.20200000000000001</v>
          </cell>
          <cell r="Q22">
            <v>0</v>
          </cell>
          <cell r="R22">
            <v>98.999200000000002</v>
          </cell>
        </row>
        <row r="23">
          <cell r="C23">
            <v>57.9786</v>
          </cell>
          <cell r="D23">
            <v>0.31480000000000002</v>
          </cell>
          <cell r="E23">
            <v>18.395700000000001</v>
          </cell>
          <cell r="F23">
            <v>1.52E-2</v>
          </cell>
          <cell r="G23">
            <v>6.6933999999999996</v>
          </cell>
          <cell r="H23">
            <v>0.31469999999999998</v>
          </cell>
          <cell r="I23">
            <v>0.54379999999999995</v>
          </cell>
          <cell r="J23">
            <v>1.6853</v>
          </cell>
          <cell r="K23">
            <v>7.4641999999999999</v>
          </cell>
          <cell r="L23">
            <v>4.7751000000000001</v>
          </cell>
          <cell r="M23">
            <v>0.58809999999999996</v>
          </cell>
          <cell r="N23">
            <v>1.8100000000000002E-2</v>
          </cell>
          <cell r="O23">
            <v>0</v>
          </cell>
          <cell r="P23">
            <v>0</v>
          </cell>
          <cell r="Q23">
            <v>0.1633</v>
          </cell>
          <cell r="R23">
            <v>98.950299999999999</v>
          </cell>
        </row>
        <row r="24">
          <cell r="C24">
            <v>58.662100000000002</v>
          </cell>
          <cell r="D24">
            <v>3.73E-2</v>
          </cell>
          <cell r="E24">
            <v>19.663699999999999</v>
          </cell>
          <cell r="F24">
            <v>2.7799999999999998E-2</v>
          </cell>
          <cell r="G24">
            <v>3.0432999999999999</v>
          </cell>
          <cell r="H24">
            <v>0.29320000000000002</v>
          </cell>
          <cell r="I24">
            <v>2.3800000000000002E-2</v>
          </cell>
          <cell r="J24">
            <v>0.38890000000000002</v>
          </cell>
          <cell r="K24">
            <v>11.4231</v>
          </cell>
          <cell r="L24">
            <v>4.7226999999999997</v>
          </cell>
          <cell r="M24">
            <v>3.49E-2</v>
          </cell>
          <cell r="N24">
            <v>0</v>
          </cell>
          <cell r="O24">
            <v>0.15079999999999999</v>
          </cell>
          <cell r="P24">
            <v>0.35220000000000001</v>
          </cell>
          <cell r="Q24">
            <v>4.1099999999999998E-2</v>
          </cell>
          <cell r="R24">
            <v>98.864999999999995</v>
          </cell>
        </row>
        <row r="25">
          <cell r="C25">
            <v>59.967100000000002</v>
          </cell>
          <cell r="D25">
            <v>0</v>
          </cell>
          <cell r="E25">
            <v>20.183900000000001</v>
          </cell>
          <cell r="F25">
            <v>0</v>
          </cell>
          <cell r="G25">
            <v>2.1987999999999999</v>
          </cell>
          <cell r="H25">
            <v>0.189</v>
          </cell>
          <cell r="I25">
            <v>0</v>
          </cell>
          <cell r="J25">
            <v>0.35820000000000002</v>
          </cell>
          <cell r="K25">
            <v>9.8724000000000007</v>
          </cell>
          <cell r="L25">
            <v>5.6159999999999997</v>
          </cell>
          <cell r="M25">
            <v>5.8500000000000003E-2</v>
          </cell>
          <cell r="N25">
            <v>0</v>
          </cell>
          <cell r="O25">
            <v>1.26E-2</v>
          </cell>
          <cell r="P25">
            <v>0.31</v>
          </cell>
          <cell r="Q25">
            <v>0</v>
          </cell>
          <cell r="R25">
            <v>98.766800000000003</v>
          </cell>
        </row>
        <row r="26">
          <cell r="C26">
            <v>60.680700000000002</v>
          </cell>
          <cell r="D26">
            <v>3.9E-2</v>
          </cell>
          <cell r="E26">
            <v>19.4998</v>
          </cell>
          <cell r="F26">
            <v>0</v>
          </cell>
          <cell r="G26">
            <v>3.3952</v>
          </cell>
          <cell r="H26">
            <v>7.1099999999999997E-2</v>
          </cell>
          <cell r="I26">
            <v>0.12520000000000001</v>
          </cell>
          <cell r="J26">
            <v>1.5357000000000001</v>
          </cell>
          <cell r="K26">
            <v>8.1356999999999999</v>
          </cell>
          <cell r="L26">
            <v>4.8712</v>
          </cell>
          <cell r="M26">
            <v>0.14030000000000001</v>
          </cell>
          <cell r="N26">
            <v>0.14649999999999999</v>
          </cell>
          <cell r="O26">
            <v>0</v>
          </cell>
          <cell r="P26">
            <v>0</v>
          </cell>
          <cell r="Q26">
            <v>4.1399999999999999E-2</v>
          </cell>
          <cell r="R26">
            <v>98.681700000000006</v>
          </cell>
        </row>
        <row r="27">
          <cell r="C27">
            <v>58.872999999999998</v>
          </cell>
          <cell r="D27">
            <v>0</v>
          </cell>
          <cell r="E27">
            <v>19.0703</v>
          </cell>
          <cell r="F27">
            <v>4.41E-2</v>
          </cell>
          <cell r="G27">
            <v>4.7121000000000004</v>
          </cell>
          <cell r="H27">
            <v>0.33400000000000002</v>
          </cell>
          <cell r="I27">
            <v>6.5199999999999994E-2</v>
          </cell>
          <cell r="J27">
            <v>1.3258000000000001</v>
          </cell>
          <cell r="K27">
            <v>8.4199000000000002</v>
          </cell>
          <cell r="L27">
            <v>5.4188999999999998</v>
          </cell>
          <cell r="M27">
            <v>0.19719999999999999</v>
          </cell>
          <cell r="N27">
            <v>0</v>
          </cell>
          <cell r="O27">
            <v>0</v>
          </cell>
          <cell r="P27">
            <v>0.18440000000000001</v>
          </cell>
          <cell r="Q27">
            <v>2.7400000000000001E-2</v>
          </cell>
          <cell r="R27">
            <v>98.672399999999996</v>
          </cell>
        </row>
        <row r="28">
          <cell r="C28">
            <v>58.073099999999997</v>
          </cell>
          <cell r="D28">
            <v>0</v>
          </cell>
          <cell r="E28">
            <v>20.652999999999999</v>
          </cell>
          <cell r="F28">
            <v>0</v>
          </cell>
          <cell r="G28">
            <v>2.1743000000000001</v>
          </cell>
          <cell r="H28">
            <v>0.17810000000000001</v>
          </cell>
          <cell r="I28">
            <v>0.16600000000000001</v>
          </cell>
          <cell r="J28">
            <v>0.3674</v>
          </cell>
          <cell r="K28">
            <v>11.482900000000001</v>
          </cell>
          <cell r="L28">
            <v>5.0621</v>
          </cell>
          <cell r="M28">
            <v>0.10489999999999999</v>
          </cell>
          <cell r="N28">
            <v>7.3099999999999998E-2</v>
          </cell>
          <cell r="O28">
            <v>0</v>
          </cell>
          <cell r="P28">
            <v>0.14990000000000001</v>
          </cell>
          <cell r="Q28">
            <v>0.16489999999999999</v>
          </cell>
          <cell r="R28">
            <v>98.649600000000007</v>
          </cell>
        </row>
        <row r="29">
          <cell r="C29">
            <v>58.792499999999997</v>
          </cell>
          <cell r="D29">
            <v>0</v>
          </cell>
          <cell r="E29">
            <v>19.221299999999999</v>
          </cell>
          <cell r="F29">
            <v>0</v>
          </cell>
          <cell r="G29">
            <v>4.9598000000000004</v>
          </cell>
          <cell r="H29">
            <v>0.20649999999999999</v>
          </cell>
          <cell r="I29">
            <v>4.1399999999999999E-2</v>
          </cell>
          <cell r="J29">
            <v>1.2646999999999999</v>
          </cell>
          <cell r="K29">
            <v>8.2632999999999992</v>
          </cell>
          <cell r="L29">
            <v>5.5571000000000002</v>
          </cell>
          <cell r="M29">
            <v>0.1157</v>
          </cell>
          <cell r="N29">
            <v>1.8100000000000002E-2</v>
          </cell>
          <cell r="O29">
            <v>0.13159999999999999</v>
          </cell>
          <cell r="P29">
            <v>0</v>
          </cell>
          <cell r="Q29">
            <v>4.1000000000000002E-2</v>
          </cell>
          <cell r="R29">
            <v>98.613100000000003</v>
          </cell>
        </row>
        <row r="30">
          <cell r="C30">
            <v>57.967599999999997</v>
          </cell>
          <cell r="D30">
            <v>0.1265</v>
          </cell>
          <cell r="E30">
            <v>20.186699999999998</v>
          </cell>
          <cell r="F30">
            <v>0</v>
          </cell>
          <cell r="G30">
            <v>2.8069000000000002</v>
          </cell>
          <cell r="H30">
            <v>0.29620000000000002</v>
          </cell>
          <cell r="I30">
            <v>3.1699999999999999E-2</v>
          </cell>
          <cell r="J30">
            <v>0.56510000000000005</v>
          </cell>
          <cell r="K30">
            <v>11.163600000000001</v>
          </cell>
          <cell r="L30">
            <v>4.8861999999999997</v>
          </cell>
          <cell r="M30">
            <v>0.15140000000000001</v>
          </cell>
          <cell r="N30">
            <v>5.4800000000000001E-2</v>
          </cell>
          <cell r="O30">
            <v>5.04E-2</v>
          </cell>
          <cell r="P30">
            <v>0.31730000000000003</v>
          </cell>
          <cell r="Q30">
            <v>0</v>
          </cell>
          <cell r="R30">
            <v>98.604399999999998</v>
          </cell>
        </row>
        <row r="31">
          <cell r="C31">
            <v>58.941800000000001</v>
          </cell>
          <cell r="D31">
            <v>5.8700000000000002E-2</v>
          </cell>
          <cell r="E31">
            <v>18.875599999999999</v>
          </cell>
          <cell r="F31">
            <v>0</v>
          </cell>
          <cell r="G31">
            <v>5.0994999999999999</v>
          </cell>
          <cell r="H31">
            <v>0.26440000000000002</v>
          </cell>
          <cell r="I31">
            <v>6.3200000000000006E-2</v>
          </cell>
          <cell r="J31">
            <v>1.1652</v>
          </cell>
          <cell r="K31">
            <v>8.4611000000000001</v>
          </cell>
          <cell r="L31">
            <v>5.5233999999999996</v>
          </cell>
          <cell r="M31">
            <v>4.6300000000000001E-2</v>
          </cell>
          <cell r="N31">
            <v>0</v>
          </cell>
          <cell r="O31">
            <v>1.8800000000000001E-2</v>
          </cell>
          <cell r="P31">
            <v>4.3799999999999999E-2</v>
          </cell>
          <cell r="Q31">
            <v>0</v>
          </cell>
          <cell r="R31">
            <v>98.561800000000005</v>
          </cell>
        </row>
        <row r="32">
          <cell r="C32">
            <v>58.890300000000003</v>
          </cell>
          <cell r="D32">
            <v>6.9500000000000006E-2</v>
          </cell>
          <cell r="E32">
            <v>18.939699999999998</v>
          </cell>
          <cell r="F32">
            <v>0</v>
          </cell>
          <cell r="G32">
            <v>5.2213000000000003</v>
          </cell>
          <cell r="H32">
            <v>0.26750000000000002</v>
          </cell>
          <cell r="I32">
            <v>0.15790000000000001</v>
          </cell>
          <cell r="J32">
            <v>1.1243000000000001</v>
          </cell>
          <cell r="K32">
            <v>8.0012000000000008</v>
          </cell>
          <cell r="L32">
            <v>5.2489999999999997</v>
          </cell>
          <cell r="M32">
            <v>0.29580000000000001</v>
          </cell>
          <cell r="N32">
            <v>7.2800000000000004E-2</v>
          </cell>
          <cell r="O32">
            <v>2.1999999999999999E-2</v>
          </cell>
          <cell r="P32">
            <v>9.2200000000000004E-2</v>
          </cell>
          <cell r="Q32">
            <v>0</v>
          </cell>
          <cell r="R32">
            <v>98.403400000000005</v>
          </cell>
        </row>
        <row r="33">
          <cell r="C33">
            <v>56.522399999999998</v>
          </cell>
          <cell r="D33">
            <v>7.1999999999999998E-3</v>
          </cell>
          <cell r="E33">
            <v>20.403099999999998</v>
          </cell>
          <cell r="F33">
            <v>0</v>
          </cell>
          <cell r="G33">
            <v>3.4510999999999998</v>
          </cell>
          <cell r="H33">
            <v>0.25879999999999997</v>
          </cell>
          <cell r="I33">
            <v>2.8000000000000001E-2</v>
          </cell>
          <cell r="J33">
            <v>0.77510000000000001</v>
          </cell>
          <cell r="K33">
            <v>11.2943</v>
          </cell>
          <cell r="L33">
            <v>5.1295000000000002</v>
          </cell>
          <cell r="M33">
            <v>0.10489999999999999</v>
          </cell>
          <cell r="N33">
            <v>0</v>
          </cell>
          <cell r="O33">
            <v>0.13880000000000001</v>
          </cell>
          <cell r="P33">
            <v>0.18509999999999999</v>
          </cell>
          <cell r="Q33">
            <v>8.2500000000000004E-2</v>
          </cell>
          <cell r="R33">
            <v>98.380799999999994</v>
          </cell>
        </row>
        <row r="34">
          <cell r="C34">
            <v>57.223300000000002</v>
          </cell>
          <cell r="D34">
            <v>0</v>
          </cell>
          <cell r="E34">
            <v>20.136199999999999</v>
          </cell>
          <cell r="F34">
            <v>0</v>
          </cell>
          <cell r="G34">
            <v>3.6143999999999998</v>
          </cell>
          <cell r="H34">
            <v>0.27510000000000001</v>
          </cell>
          <cell r="I34">
            <v>7.9799999999999996E-2</v>
          </cell>
          <cell r="J34">
            <v>0.69650000000000001</v>
          </cell>
          <cell r="K34">
            <v>10.709300000000001</v>
          </cell>
          <cell r="L34">
            <v>5.1102999999999996</v>
          </cell>
          <cell r="M34">
            <v>0</v>
          </cell>
          <cell r="N34">
            <v>0</v>
          </cell>
          <cell r="O34">
            <v>7.5700000000000003E-2</v>
          </cell>
          <cell r="P34">
            <v>0.4587</v>
          </cell>
          <cell r="Q34">
            <v>0</v>
          </cell>
          <cell r="R34">
            <v>98.379300000000001</v>
          </cell>
        </row>
        <row r="35">
          <cell r="C35">
            <v>57.809899999999999</v>
          </cell>
          <cell r="D35">
            <v>0</v>
          </cell>
          <cell r="E35">
            <v>20.2346</v>
          </cell>
          <cell r="F35">
            <v>0</v>
          </cell>
          <cell r="G35">
            <v>3.0266000000000002</v>
          </cell>
          <cell r="H35">
            <v>0.33800000000000002</v>
          </cell>
          <cell r="I35">
            <v>3.39E-2</v>
          </cell>
          <cell r="J35">
            <v>0.57820000000000005</v>
          </cell>
          <cell r="K35">
            <v>11.228</v>
          </cell>
          <cell r="L35">
            <v>4.6952999999999996</v>
          </cell>
          <cell r="M35">
            <v>3.5099999999999999E-2</v>
          </cell>
          <cell r="N35">
            <v>0.1283</v>
          </cell>
          <cell r="O35">
            <v>0</v>
          </cell>
          <cell r="P35">
            <v>0.26550000000000001</v>
          </cell>
          <cell r="Q35">
            <v>0</v>
          </cell>
          <cell r="R35">
            <v>98.373500000000007</v>
          </cell>
        </row>
        <row r="36">
          <cell r="C36">
            <v>58.548299999999998</v>
          </cell>
          <cell r="D36">
            <v>0</v>
          </cell>
          <cell r="E36">
            <v>19.317900000000002</v>
          </cell>
          <cell r="F36">
            <v>0</v>
          </cell>
          <cell r="G36">
            <v>5.0796999999999999</v>
          </cell>
          <cell r="H36">
            <v>0.24879999999999999</v>
          </cell>
          <cell r="I36">
            <v>6.7199999999999996E-2</v>
          </cell>
          <cell r="J36">
            <v>1.0289999999999999</v>
          </cell>
          <cell r="K36">
            <v>8.0916999999999994</v>
          </cell>
          <cell r="L36">
            <v>5.5270000000000001</v>
          </cell>
          <cell r="M36">
            <v>0.22090000000000001</v>
          </cell>
          <cell r="N36">
            <v>0</v>
          </cell>
          <cell r="O36">
            <v>6.3E-3</v>
          </cell>
          <cell r="P36">
            <v>0.20230000000000001</v>
          </cell>
          <cell r="Q36">
            <v>1.37E-2</v>
          </cell>
          <cell r="R36">
            <v>98.352900000000005</v>
          </cell>
        </row>
        <row r="37">
          <cell r="C37">
            <v>57.140599999999999</v>
          </cell>
          <cell r="D37">
            <v>6.4500000000000002E-2</v>
          </cell>
          <cell r="E37">
            <v>19.824400000000001</v>
          </cell>
          <cell r="F37">
            <v>0</v>
          </cell>
          <cell r="G37">
            <v>2.8149999999999999</v>
          </cell>
          <cell r="H37">
            <v>0.28820000000000001</v>
          </cell>
          <cell r="I37">
            <v>0</v>
          </cell>
          <cell r="J37">
            <v>0.7722</v>
          </cell>
          <cell r="K37">
            <v>11.8575</v>
          </cell>
          <cell r="L37">
            <v>4.8029000000000002</v>
          </cell>
          <cell r="M37">
            <v>0.2671</v>
          </cell>
          <cell r="N37">
            <v>0</v>
          </cell>
          <cell r="O37">
            <v>6.3E-3</v>
          </cell>
          <cell r="P37">
            <v>0.33389999999999997</v>
          </cell>
          <cell r="Q37">
            <v>0.1371</v>
          </cell>
          <cell r="R37">
            <v>98.309799999999996</v>
          </cell>
        </row>
        <row r="38">
          <cell r="C38">
            <v>58.414900000000003</v>
          </cell>
          <cell r="D38">
            <v>0</v>
          </cell>
          <cell r="E38">
            <v>19.216799999999999</v>
          </cell>
          <cell r="F38">
            <v>2.6599999999999999E-2</v>
          </cell>
          <cell r="G38">
            <v>4.7009999999999996</v>
          </cell>
          <cell r="H38">
            <v>0.14219999999999999</v>
          </cell>
          <cell r="I38">
            <v>0.1007</v>
          </cell>
          <cell r="J38">
            <v>0.75339999999999996</v>
          </cell>
          <cell r="K38">
            <v>8.1103000000000005</v>
          </cell>
          <cell r="L38">
            <v>6.2138999999999998</v>
          </cell>
          <cell r="M38">
            <v>0.19750000000000001</v>
          </cell>
          <cell r="N38">
            <v>9.11E-2</v>
          </cell>
          <cell r="O38">
            <v>0.14499999999999999</v>
          </cell>
          <cell r="P38">
            <v>0.14949999999999999</v>
          </cell>
          <cell r="Q38">
            <v>0</v>
          </cell>
          <cell r="R38">
            <v>98.262799999999999</v>
          </cell>
        </row>
        <row r="39">
          <cell r="C39">
            <v>58.978700000000003</v>
          </cell>
          <cell r="D39">
            <v>7.4399999999999994E-2</v>
          </cell>
          <cell r="E39">
            <v>18.7928</v>
          </cell>
          <cell r="F39">
            <v>0</v>
          </cell>
          <cell r="G39">
            <v>4.8914</v>
          </cell>
          <cell r="H39">
            <v>0.2288</v>
          </cell>
          <cell r="I39">
            <v>2.9600000000000001E-2</v>
          </cell>
          <cell r="J39">
            <v>1.0309999999999999</v>
          </cell>
          <cell r="K39">
            <v>8.4529999999999994</v>
          </cell>
          <cell r="L39">
            <v>5.5190000000000001</v>
          </cell>
          <cell r="M39">
            <v>4.6399999999999997E-2</v>
          </cell>
          <cell r="N39">
            <v>0</v>
          </cell>
          <cell r="O39">
            <v>0</v>
          </cell>
          <cell r="P39">
            <v>0.1666</v>
          </cell>
          <cell r="Q39">
            <v>0</v>
          </cell>
          <cell r="R39">
            <v>98.211699999999993</v>
          </cell>
        </row>
        <row r="40">
          <cell r="C40">
            <v>58.4758</v>
          </cell>
          <cell r="D40">
            <v>9.5799999999999996E-2</v>
          </cell>
          <cell r="E40">
            <v>19.119299999999999</v>
          </cell>
          <cell r="F40">
            <v>0</v>
          </cell>
          <cell r="G40">
            <v>4.8865999999999996</v>
          </cell>
          <cell r="H40">
            <v>0.1062</v>
          </cell>
          <cell r="I40">
            <v>2.3699999999999999E-2</v>
          </cell>
          <cell r="J40">
            <v>1.1302000000000001</v>
          </cell>
          <cell r="K40">
            <v>8.5950000000000006</v>
          </cell>
          <cell r="L40">
            <v>5.3933999999999997</v>
          </cell>
          <cell r="M40">
            <v>0.16200000000000001</v>
          </cell>
          <cell r="N40">
            <v>9.0700000000000003E-2</v>
          </cell>
          <cell r="O40">
            <v>5.0200000000000002E-2</v>
          </cell>
          <cell r="P40">
            <v>0</v>
          </cell>
          <cell r="Q40">
            <v>2.7300000000000001E-2</v>
          </cell>
          <cell r="R40">
            <v>98.156199999999998</v>
          </cell>
        </row>
        <row r="41">
          <cell r="C41">
            <v>58.605200000000004</v>
          </cell>
          <cell r="D41">
            <v>4.3E-3</v>
          </cell>
          <cell r="E41">
            <v>19.077400000000001</v>
          </cell>
          <cell r="F41">
            <v>0</v>
          </cell>
          <cell r="G41">
            <v>4.5972999999999997</v>
          </cell>
          <cell r="H41">
            <v>0.15429999999999999</v>
          </cell>
          <cell r="I41">
            <v>4.5600000000000002E-2</v>
          </cell>
          <cell r="J41">
            <v>0.92069999999999996</v>
          </cell>
          <cell r="K41">
            <v>9.2140000000000004</v>
          </cell>
          <cell r="L41">
            <v>5.4012000000000002</v>
          </cell>
          <cell r="M41">
            <v>4.65E-2</v>
          </cell>
          <cell r="N41">
            <v>0</v>
          </cell>
          <cell r="O41">
            <v>0</v>
          </cell>
          <cell r="P41">
            <v>4.3999999999999997E-2</v>
          </cell>
          <cell r="Q41">
            <v>0</v>
          </cell>
          <cell r="R41">
            <v>98.110600000000005</v>
          </cell>
        </row>
        <row r="42">
          <cell r="C42">
            <v>58.655099999999997</v>
          </cell>
          <cell r="D42">
            <v>0.13070000000000001</v>
          </cell>
          <cell r="E42">
            <v>18.808499999999999</v>
          </cell>
          <cell r="F42">
            <v>0</v>
          </cell>
          <cell r="G42">
            <v>4.8978999999999999</v>
          </cell>
          <cell r="H42">
            <v>0.2059</v>
          </cell>
          <cell r="I42">
            <v>0</v>
          </cell>
          <cell r="J42">
            <v>0.94359999999999999</v>
          </cell>
          <cell r="K42">
            <v>8.5868000000000002</v>
          </cell>
          <cell r="L42">
            <v>5.5444000000000004</v>
          </cell>
          <cell r="M42">
            <v>0.15110000000000001</v>
          </cell>
          <cell r="N42">
            <v>0</v>
          </cell>
          <cell r="O42">
            <v>3.78E-2</v>
          </cell>
          <cell r="P42">
            <v>0.13189999999999999</v>
          </cell>
          <cell r="Q42">
            <v>0</v>
          </cell>
          <cell r="R42">
            <v>98.093599999999995</v>
          </cell>
        </row>
        <row r="43">
          <cell r="C43">
            <v>56.069899999999997</v>
          </cell>
          <cell r="D43">
            <v>0</v>
          </cell>
          <cell r="E43">
            <v>21.326599999999999</v>
          </cell>
          <cell r="F43">
            <v>0</v>
          </cell>
          <cell r="G43">
            <v>2.3189000000000002</v>
          </cell>
          <cell r="H43">
            <v>0.30609999999999998</v>
          </cell>
          <cell r="I43">
            <v>0.18060000000000001</v>
          </cell>
          <cell r="J43">
            <v>0.46820000000000001</v>
          </cell>
          <cell r="K43">
            <v>12.082800000000001</v>
          </cell>
          <cell r="L43">
            <v>4.9396000000000004</v>
          </cell>
          <cell r="M43">
            <v>4.65E-2</v>
          </cell>
          <cell r="N43">
            <v>0.16389999999999999</v>
          </cell>
          <cell r="O43">
            <v>6.2899999999999998E-2</v>
          </cell>
          <cell r="P43">
            <v>0.1232</v>
          </cell>
          <cell r="Q43">
            <v>0</v>
          </cell>
          <cell r="R43">
            <v>98.089100000000002</v>
          </cell>
        </row>
        <row r="44">
          <cell r="C44">
            <v>58.1554</v>
          </cell>
          <cell r="D44">
            <v>6.0299999999999999E-2</v>
          </cell>
          <cell r="E44">
            <v>19.1587</v>
          </cell>
          <cell r="F44">
            <v>0</v>
          </cell>
          <cell r="G44">
            <v>4.9404000000000003</v>
          </cell>
          <cell r="H44">
            <v>0.18260000000000001</v>
          </cell>
          <cell r="I44">
            <v>6.1600000000000002E-2</v>
          </cell>
          <cell r="J44">
            <v>0.81299999999999994</v>
          </cell>
          <cell r="K44">
            <v>8.8140000000000001</v>
          </cell>
          <cell r="L44">
            <v>5.3007999999999997</v>
          </cell>
          <cell r="M44">
            <v>0.1744</v>
          </cell>
          <cell r="N44">
            <v>0</v>
          </cell>
          <cell r="O44">
            <v>6.9199999999999998E-2</v>
          </cell>
          <cell r="P44">
            <v>0.1759</v>
          </cell>
          <cell r="Q44">
            <v>0.16450000000000001</v>
          </cell>
          <cell r="R44">
            <v>98.070800000000006</v>
          </cell>
        </row>
        <row r="45">
          <cell r="C45">
            <v>57.823900000000002</v>
          </cell>
          <cell r="D45">
            <v>0.26300000000000001</v>
          </cell>
          <cell r="E45">
            <v>18.9389</v>
          </cell>
          <cell r="F45">
            <v>0</v>
          </cell>
          <cell r="G45">
            <v>5.8362999999999996</v>
          </cell>
          <cell r="H45">
            <v>0.23250000000000001</v>
          </cell>
          <cell r="I45">
            <v>0.18890000000000001</v>
          </cell>
          <cell r="J45">
            <v>1.2525999999999999</v>
          </cell>
          <cell r="K45">
            <v>7.6050000000000004</v>
          </cell>
          <cell r="L45">
            <v>5.1151999999999997</v>
          </cell>
          <cell r="M45">
            <v>0.27039999999999997</v>
          </cell>
          <cell r="N45">
            <v>0</v>
          </cell>
          <cell r="O45">
            <v>0</v>
          </cell>
          <cell r="P45">
            <v>0.2482</v>
          </cell>
          <cell r="Q45">
            <v>0.16289999999999999</v>
          </cell>
          <cell r="R45">
            <v>97.937799999999996</v>
          </cell>
        </row>
        <row r="46">
          <cell r="C46">
            <v>58.8065</v>
          </cell>
          <cell r="D46">
            <v>0</v>
          </cell>
          <cell r="E46">
            <v>18.949200000000001</v>
          </cell>
          <cell r="F46">
            <v>0</v>
          </cell>
          <cell r="G46">
            <v>4.3479000000000001</v>
          </cell>
          <cell r="H46">
            <v>0.2477</v>
          </cell>
          <cell r="I46">
            <v>6.7500000000000004E-2</v>
          </cell>
          <cell r="J46">
            <v>0.83260000000000001</v>
          </cell>
          <cell r="K46">
            <v>9.1416000000000004</v>
          </cell>
          <cell r="L46">
            <v>5.218</v>
          </cell>
          <cell r="M46">
            <v>9.3399999999999997E-2</v>
          </cell>
          <cell r="N46">
            <v>9.1399999999999995E-2</v>
          </cell>
          <cell r="O46">
            <v>0</v>
          </cell>
          <cell r="P46">
            <v>0</v>
          </cell>
          <cell r="Q46">
            <v>4.1300000000000003E-2</v>
          </cell>
          <cell r="R46">
            <v>97.837100000000007</v>
          </cell>
        </row>
        <row r="47">
          <cell r="C47">
            <v>56.033200000000001</v>
          </cell>
          <cell r="D47">
            <v>0</v>
          </cell>
          <cell r="E47">
            <v>21.0611</v>
          </cell>
          <cell r="F47">
            <v>0</v>
          </cell>
          <cell r="G47">
            <v>2.5834000000000001</v>
          </cell>
          <cell r="H47">
            <v>0.26829999999999998</v>
          </cell>
          <cell r="I47">
            <v>0.10929999999999999</v>
          </cell>
          <cell r="J47">
            <v>0.3952</v>
          </cell>
          <cell r="K47">
            <v>11.979200000000001</v>
          </cell>
          <cell r="L47">
            <v>4.9903000000000004</v>
          </cell>
          <cell r="M47">
            <v>3.49E-2</v>
          </cell>
          <cell r="N47">
            <v>0.1094</v>
          </cell>
          <cell r="O47">
            <v>1.26E-2</v>
          </cell>
          <cell r="P47">
            <v>0.24640000000000001</v>
          </cell>
          <cell r="Q47">
            <v>0</v>
          </cell>
          <cell r="R47">
            <v>97.823400000000007</v>
          </cell>
        </row>
        <row r="48">
          <cell r="C48">
            <v>57.767000000000003</v>
          </cell>
          <cell r="D48">
            <v>0.38990000000000002</v>
          </cell>
          <cell r="E48">
            <v>18.4422</v>
          </cell>
          <cell r="F48">
            <v>0</v>
          </cell>
          <cell r="G48">
            <v>6.0369000000000002</v>
          </cell>
          <cell r="H48">
            <v>0.23280000000000001</v>
          </cell>
          <cell r="I48">
            <v>0.33090000000000003</v>
          </cell>
          <cell r="J48">
            <v>1.2922</v>
          </cell>
          <cell r="K48">
            <v>7.7529000000000003</v>
          </cell>
          <cell r="L48">
            <v>5.1317000000000004</v>
          </cell>
          <cell r="M48">
            <v>0.34689999999999999</v>
          </cell>
          <cell r="N48">
            <v>0</v>
          </cell>
          <cell r="O48">
            <v>0</v>
          </cell>
          <cell r="P48">
            <v>1.7500000000000002E-2</v>
          </cell>
          <cell r="Q48">
            <v>0</v>
          </cell>
          <cell r="R48">
            <v>97.741100000000003</v>
          </cell>
        </row>
        <row r="49">
          <cell r="C49">
            <v>58.118299999999998</v>
          </cell>
          <cell r="D49">
            <v>0.11749999999999999</v>
          </cell>
          <cell r="E49">
            <v>19.1355</v>
          </cell>
          <cell r="F49">
            <v>0</v>
          </cell>
          <cell r="G49">
            <v>4.5732999999999997</v>
          </cell>
          <cell r="H49">
            <v>0.18579999999999999</v>
          </cell>
          <cell r="I49">
            <v>0.15359999999999999</v>
          </cell>
          <cell r="J49">
            <v>1.0936999999999999</v>
          </cell>
          <cell r="K49">
            <v>8.2332999999999998</v>
          </cell>
          <cell r="L49">
            <v>5.6896000000000004</v>
          </cell>
          <cell r="M49">
            <v>0.30130000000000001</v>
          </cell>
          <cell r="N49">
            <v>0</v>
          </cell>
          <cell r="O49">
            <v>9.4200000000000006E-2</v>
          </cell>
          <cell r="P49">
            <v>0</v>
          </cell>
          <cell r="Q49">
            <v>2.7400000000000001E-2</v>
          </cell>
          <cell r="R49">
            <v>97.723500000000001</v>
          </cell>
        </row>
        <row r="50">
          <cell r="C50">
            <v>58.273000000000003</v>
          </cell>
          <cell r="D50">
            <v>0</v>
          </cell>
          <cell r="E50">
            <v>18.982299999999999</v>
          </cell>
          <cell r="F50">
            <v>0</v>
          </cell>
          <cell r="G50">
            <v>5.5056000000000003</v>
          </cell>
          <cell r="H50">
            <v>0.26240000000000002</v>
          </cell>
          <cell r="I50">
            <v>0.15179999999999999</v>
          </cell>
          <cell r="J50">
            <v>1.2054</v>
          </cell>
          <cell r="K50">
            <v>7.5346000000000002</v>
          </cell>
          <cell r="L50">
            <v>5.1982999999999997</v>
          </cell>
          <cell r="M50">
            <v>0.3246</v>
          </cell>
          <cell r="N50">
            <v>3.6400000000000002E-2</v>
          </cell>
          <cell r="O50">
            <v>0</v>
          </cell>
          <cell r="P50">
            <v>0.193</v>
          </cell>
          <cell r="Q50">
            <v>5.4699999999999999E-2</v>
          </cell>
          <cell r="R50">
            <v>97.722200000000001</v>
          </cell>
        </row>
        <row r="51">
          <cell r="C51">
            <v>57.849400000000003</v>
          </cell>
          <cell r="D51">
            <v>6.9900000000000004E-2</v>
          </cell>
          <cell r="E51">
            <v>19.5943</v>
          </cell>
          <cell r="F51">
            <v>0</v>
          </cell>
          <cell r="G51">
            <v>4.4958</v>
          </cell>
          <cell r="H51">
            <v>0.2384</v>
          </cell>
          <cell r="I51">
            <v>0.13650000000000001</v>
          </cell>
          <cell r="J51">
            <v>2.9653999999999998</v>
          </cell>
          <cell r="K51">
            <v>5.83</v>
          </cell>
          <cell r="L51">
            <v>4.8907999999999996</v>
          </cell>
          <cell r="M51">
            <v>1.5994999999999999</v>
          </cell>
          <cell r="N51">
            <v>1.9199999999999998E-2</v>
          </cell>
          <cell r="O51">
            <v>0</v>
          </cell>
          <cell r="P51">
            <v>0</v>
          </cell>
          <cell r="Q51">
            <v>0</v>
          </cell>
          <cell r="R51">
            <v>97.689300000000003</v>
          </cell>
        </row>
        <row r="52">
          <cell r="C52">
            <v>58.0715</v>
          </cell>
          <cell r="D52">
            <v>0.18759999999999999</v>
          </cell>
          <cell r="E52">
            <v>18.735199999999999</v>
          </cell>
          <cell r="F52">
            <v>0</v>
          </cell>
          <cell r="G52">
            <v>5.8185000000000002</v>
          </cell>
          <cell r="H52">
            <v>0.26860000000000001</v>
          </cell>
          <cell r="I52">
            <v>0.27060000000000001</v>
          </cell>
          <cell r="J52">
            <v>1.409</v>
          </cell>
          <cell r="K52">
            <v>7.1311999999999998</v>
          </cell>
          <cell r="L52">
            <v>5.1444999999999999</v>
          </cell>
          <cell r="M52">
            <v>0.4027</v>
          </cell>
          <cell r="N52">
            <v>0</v>
          </cell>
          <cell r="O52">
            <v>9.4000000000000004E-3</v>
          </cell>
          <cell r="P52">
            <v>0.1132</v>
          </cell>
          <cell r="Q52">
            <v>0.1222</v>
          </cell>
          <cell r="R52">
            <v>97.684100000000001</v>
          </cell>
        </row>
        <row r="53">
          <cell r="C53">
            <v>58.634399999999999</v>
          </cell>
          <cell r="D53">
            <v>5.7500000000000002E-2</v>
          </cell>
          <cell r="E53">
            <v>19.123100000000001</v>
          </cell>
          <cell r="F53">
            <v>0</v>
          </cell>
          <cell r="G53">
            <v>4.2008999999999999</v>
          </cell>
          <cell r="H53">
            <v>0.1827</v>
          </cell>
          <cell r="I53">
            <v>0.10009999999999999</v>
          </cell>
          <cell r="J53">
            <v>1.1533</v>
          </cell>
          <cell r="K53">
            <v>7.9408000000000003</v>
          </cell>
          <cell r="L53">
            <v>5.8575999999999997</v>
          </cell>
          <cell r="M53">
            <v>0.32500000000000001</v>
          </cell>
          <cell r="N53">
            <v>3.6400000000000002E-2</v>
          </cell>
          <cell r="O53">
            <v>1.89E-2</v>
          </cell>
          <cell r="P53">
            <v>4.3900000000000002E-2</v>
          </cell>
          <cell r="Q53">
            <v>0</v>
          </cell>
          <cell r="R53">
            <v>97.674800000000005</v>
          </cell>
        </row>
        <row r="54">
          <cell r="C54">
            <v>56.917700000000004</v>
          </cell>
          <cell r="D54">
            <v>1.2999999999999999E-2</v>
          </cell>
          <cell r="E54">
            <v>19.845300000000002</v>
          </cell>
          <cell r="F54">
            <v>0</v>
          </cell>
          <cell r="G54">
            <v>3.0470999999999999</v>
          </cell>
          <cell r="H54">
            <v>0.38119999999999998</v>
          </cell>
          <cell r="I54">
            <v>7.6200000000000004E-2</v>
          </cell>
          <cell r="J54">
            <v>0.47570000000000001</v>
          </cell>
          <cell r="K54">
            <v>12.071400000000001</v>
          </cell>
          <cell r="L54">
            <v>4.7480000000000002</v>
          </cell>
          <cell r="M54">
            <v>7.0199999999999999E-2</v>
          </cell>
          <cell r="N54">
            <v>0</v>
          </cell>
          <cell r="O54">
            <v>0</v>
          </cell>
          <cell r="P54">
            <v>1.77E-2</v>
          </cell>
          <cell r="Q54">
            <v>0</v>
          </cell>
          <cell r="R54">
            <v>97.663499999999999</v>
          </cell>
        </row>
        <row r="55">
          <cell r="C55">
            <v>58.395400000000002</v>
          </cell>
          <cell r="D55">
            <v>0.14810000000000001</v>
          </cell>
          <cell r="E55">
            <v>18.704000000000001</v>
          </cell>
          <cell r="F55">
            <v>0</v>
          </cell>
          <cell r="G55">
            <v>5.2893999999999997</v>
          </cell>
          <cell r="H55">
            <v>0.26619999999999999</v>
          </cell>
          <cell r="I55">
            <v>0.1608</v>
          </cell>
          <cell r="J55">
            <v>1.2219</v>
          </cell>
          <cell r="K55">
            <v>7.7435999999999998</v>
          </cell>
          <cell r="L55">
            <v>5.2287999999999997</v>
          </cell>
          <cell r="M55">
            <v>0.1913</v>
          </cell>
          <cell r="N55">
            <v>0</v>
          </cell>
          <cell r="O55">
            <v>7.85E-2</v>
          </cell>
          <cell r="P55">
            <v>0.12720000000000001</v>
          </cell>
          <cell r="Q55">
            <v>0</v>
          </cell>
          <cell r="R55">
            <v>97.555199999999999</v>
          </cell>
        </row>
        <row r="61">
          <cell r="C61">
            <v>62.073399999999999</v>
          </cell>
          <cell r="D61">
            <v>3.0499999999999999E-2</v>
          </cell>
          <cell r="E61">
            <v>19.603100000000001</v>
          </cell>
          <cell r="F61">
            <v>2.9999999999999997E-4</v>
          </cell>
          <cell r="G61">
            <v>3.1516999999999999</v>
          </cell>
          <cell r="H61">
            <v>0.1399</v>
          </cell>
          <cell r="I61">
            <v>7.0699999999999999E-2</v>
          </cell>
          <cell r="J61">
            <v>1.3161</v>
          </cell>
          <cell r="K61">
            <v>8.3356999999999992</v>
          </cell>
          <cell r="L61">
            <v>4.8872999999999998</v>
          </cell>
          <cell r="M61">
            <v>0</v>
          </cell>
          <cell r="N61">
            <v>9.2100000000000001E-2</v>
          </cell>
          <cell r="O61">
            <v>1.2699999999999999E-2</v>
          </cell>
          <cell r="P61">
            <v>8.8999999999999996E-2</v>
          </cell>
          <cell r="Q61">
            <v>0</v>
          </cell>
          <cell r="R61">
            <v>99.802599999999998</v>
          </cell>
        </row>
        <row r="62">
          <cell r="C62">
            <v>59.145200000000003</v>
          </cell>
          <cell r="D62">
            <v>0.1167</v>
          </cell>
          <cell r="E62">
            <v>19.297699999999999</v>
          </cell>
          <cell r="F62">
            <v>0</v>
          </cell>
          <cell r="G62">
            <v>4.7979000000000003</v>
          </cell>
          <cell r="H62">
            <v>0.20380000000000001</v>
          </cell>
          <cell r="I62">
            <v>0.1225</v>
          </cell>
          <cell r="J62">
            <v>1.2522</v>
          </cell>
          <cell r="K62">
            <v>7.9367000000000001</v>
          </cell>
          <cell r="L62">
            <v>5.9268999999999998</v>
          </cell>
          <cell r="M62">
            <v>0.1512</v>
          </cell>
          <cell r="N62">
            <v>0.1095</v>
          </cell>
          <cell r="O62">
            <v>0</v>
          </cell>
          <cell r="P62">
            <v>0.22</v>
          </cell>
          <cell r="Q62">
            <v>0.1651</v>
          </cell>
          <cell r="R62">
            <v>99.445400000000006</v>
          </cell>
        </row>
        <row r="63">
          <cell r="C63">
            <v>58.701599999999999</v>
          </cell>
          <cell r="D63">
            <v>0.129</v>
          </cell>
          <cell r="E63">
            <v>19.412099999999999</v>
          </cell>
          <cell r="F63">
            <v>6.7999999999999996E-3</v>
          </cell>
          <cell r="G63">
            <v>4.8916000000000004</v>
          </cell>
          <cell r="H63">
            <v>0.18479999999999999</v>
          </cell>
          <cell r="I63">
            <v>0.1216</v>
          </cell>
          <cell r="J63">
            <v>1.0663</v>
          </cell>
          <cell r="K63">
            <v>8.1483000000000008</v>
          </cell>
          <cell r="L63">
            <v>5.9424999999999999</v>
          </cell>
          <cell r="M63">
            <v>4.6899999999999997E-2</v>
          </cell>
          <cell r="N63">
            <v>0</v>
          </cell>
          <cell r="O63">
            <v>5.7200000000000001E-2</v>
          </cell>
          <cell r="P63">
            <v>5.3199999999999997E-2</v>
          </cell>
          <cell r="Q63">
            <v>0.1246</v>
          </cell>
          <cell r="R63">
            <v>98.886399999999995</v>
          </cell>
        </row>
        <row r="64">
          <cell r="C64">
            <v>58.9193</v>
          </cell>
          <cell r="D64">
            <v>0.1363</v>
          </cell>
          <cell r="E64">
            <v>18.879100000000001</v>
          </cell>
          <cell r="F64">
            <v>0</v>
          </cell>
          <cell r="G64">
            <v>4.7484000000000002</v>
          </cell>
          <cell r="H64">
            <v>0.1651</v>
          </cell>
          <cell r="I64">
            <v>6.7900000000000002E-2</v>
          </cell>
          <cell r="J64">
            <v>1.0612999999999999</v>
          </cell>
          <cell r="K64">
            <v>8.4128000000000007</v>
          </cell>
          <cell r="L64">
            <v>5.7504</v>
          </cell>
          <cell r="M64">
            <v>0.14069999999999999</v>
          </cell>
          <cell r="N64">
            <v>0.12870000000000001</v>
          </cell>
          <cell r="O64">
            <v>0</v>
          </cell>
          <cell r="P64">
            <v>9.7600000000000006E-2</v>
          </cell>
          <cell r="Q64">
            <v>0.1108</v>
          </cell>
          <cell r="R64">
            <v>98.618499999999997</v>
          </cell>
        </row>
        <row r="65">
          <cell r="C65">
            <v>60.106400000000001</v>
          </cell>
          <cell r="D65">
            <v>0.2009</v>
          </cell>
          <cell r="E65">
            <v>19.976600000000001</v>
          </cell>
          <cell r="F65">
            <v>0</v>
          </cell>
          <cell r="G65">
            <v>6.0991</v>
          </cell>
          <cell r="H65">
            <v>0.2291</v>
          </cell>
          <cell r="I65">
            <v>0.39950000000000002</v>
          </cell>
          <cell r="J65">
            <v>1.4356</v>
          </cell>
          <cell r="K65">
            <v>4.3304999999999998</v>
          </cell>
          <cell r="L65">
            <v>5.1886999999999999</v>
          </cell>
          <cell r="M65">
            <v>0.36299999999999999</v>
          </cell>
          <cell r="N65">
            <v>0</v>
          </cell>
          <cell r="O65">
            <v>5.2999999999999999E-2</v>
          </cell>
          <cell r="P65">
            <v>4.2099999999999999E-2</v>
          </cell>
          <cell r="Q65">
            <v>0.1061</v>
          </cell>
          <cell r="R65">
            <v>98.530799999999999</v>
          </cell>
        </row>
        <row r="66">
          <cell r="C66">
            <v>58.341799999999999</v>
          </cell>
          <cell r="D66">
            <v>0.27489999999999998</v>
          </cell>
          <cell r="E66">
            <v>18.8522</v>
          </cell>
          <cell r="F66">
            <v>0</v>
          </cell>
          <cell r="G66">
            <v>6.5594999999999999</v>
          </cell>
          <cell r="H66">
            <v>0.26490000000000002</v>
          </cell>
          <cell r="I66">
            <v>0.3871</v>
          </cell>
          <cell r="J66">
            <v>1.4748000000000001</v>
          </cell>
          <cell r="K66">
            <v>6.2816000000000001</v>
          </cell>
          <cell r="L66">
            <v>5.2805999999999997</v>
          </cell>
          <cell r="M66">
            <v>0.41610000000000003</v>
          </cell>
          <cell r="N66">
            <v>9.1000000000000004E-3</v>
          </cell>
          <cell r="O66">
            <v>0</v>
          </cell>
          <cell r="P66">
            <v>6.5600000000000006E-2</v>
          </cell>
          <cell r="Q66">
            <v>0.16370000000000001</v>
          </cell>
          <cell r="R66">
            <v>98.371899999999997</v>
          </cell>
        </row>
        <row r="67">
          <cell r="C67">
            <v>58.302300000000002</v>
          </cell>
          <cell r="D67">
            <v>0.18360000000000001</v>
          </cell>
          <cell r="E67">
            <v>18.818899999999999</v>
          </cell>
          <cell r="F67">
            <v>4.7999999999999996E-3</v>
          </cell>
          <cell r="G67">
            <v>5.6398000000000001</v>
          </cell>
          <cell r="H67">
            <v>0.245</v>
          </cell>
          <cell r="I67">
            <v>0.24970000000000001</v>
          </cell>
          <cell r="J67">
            <v>1.3709</v>
          </cell>
          <cell r="K67">
            <v>7.7161999999999997</v>
          </cell>
          <cell r="L67">
            <v>5.4321999999999999</v>
          </cell>
          <cell r="M67">
            <v>8.1299999999999997E-2</v>
          </cell>
          <cell r="N67">
            <v>7.2800000000000004E-2</v>
          </cell>
          <cell r="O67">
            <v>0</v>
          </cell>
          <cell r="P67">
            <v>0</v>
          </cell>
          <cell r="Q67">
            <v>8.2199999999999995E-2</v>
          </cell>
          <cell r="R67">
            <v>98.1995</v>
          </cell>
        </row>
        <row r="68">
          <cell r="C68">
            <v>57.937800000000003</v>
          </cell>
          <cell r="D68">
            <v>0</v>
          </cell>
          <cell r="E68">
            <v>22.8794</v>
          </cell>
          <cell r="F68">
            <v>0</v>
          </cell>
          <cell r="G68">
            <v>2.6181999999999999</v>
          </cell>
          <cell r="H68">
            <v>0.41670000000000001</v>
          </cell>
          <cell r="I68">
            <v>0.1847</v>
          </cell>
          <cell r="J68">
            <v>0.51439999999999997</v>
          </cell>
          <cell r="K68">
            <v>7.4322999999999997</v>
          </cell>
          <cell r="L68">
            <v>5.8056999999999999</v>
          </cell>
          <cell r="M68">
            <v>0.12479999999999999</v>
          </cell>
          <cell r="N68">
            <v>1.7600000000000001E-2</v>
          </cell>
          <cell r="O68">
            <v>0</v>
          </cell>
          <cell r="P68">
            <v>0.1129</v>
          </cell>
          <cell r="Q68">
            <v>8.5800000000000001E-2</v>
          </cell>
          <cell r="R68">
            <v>98.130399999999995</v>
          </cell>
        </row>
        <row r="69">
          <cell r="C69">
            <v>59.838900000000002</v>
          </cell>
          <cell r="D69">
            <v>0.32490000000000002</v>
          </cell>
          <cell r="E69">
            <v>19.260000000000002</v>
          </cell>
          <cell r="F69">
            <v>8.9999999999999998E-4</v>
          </cell>
          <cell r="G69">
            <v>6.5796999999999999</v>
          </cell>
          <cell r="H69">
            <v>0.2172</v>
          </cell>
          <cell r="I69">
            <v>0.46060000000000001</v>
          </cell>
          <cell r="J69">
            <v>1.4839</v>
          </cell>
          <cell r="K69">
            <v>4.0262000000000002</v>
          </cell>
          <cell r="L69">
            <v>5.2733999999999996</v>
          </cell>
          <cell r="M69">
            <v>0.4617</v>
          </cell>
          <cell r="N69">
            <v>3.85E-2</v>
          </cell>
          <cell r="O69">
            <v>0</v>
          </cell>
          <cell r="P69">
            <v>0</v>
          </cell>
          <cell r="Q69">
            <v>0.1086</v>
          </cell>
          <cell r="R69">
            <v>98.0745</v>
          </cell>
        </row>
        <row r="70">
          <cell r="C70">
            <v>58.178400000000003</v>
          </cell>
          <cell r="D70">
            <v>0.20630000000000001</v>
          </cell>
          <cell r="E70">
            <v>18.846499999999999</v>
          </cell>
          <cell r="F70">
            <v>0</v>
          </cell>
          <cell r="G70">
            <v>5.6688000000000001</v>
          </cell>
          <cell r="H70">
            <v>0.26490000000000002</v>
          </cell>
          <cell r="I70">
            <v>0.24329999999999999</v>
          </cell>
          <cell r="J70">
            <v>1.1448</v>
          </cell>
          <cell r="K70">
            <v>7.5312999999999999</v>
          </cell>
          <cell r="L70">
            <v>5.5128000000000004</v>
          </cell>
          <cell r="M70">
            <v>0.31309999999999999</v>
          </cell>
          <cell r="N70">
            <v>5.4600000000000003E-2</v>
          </cell>
          <cell r="O70">
            <v>5.0299999999999997E-2</v>
          </cell>
          <cell r="P70">
            <v>5.2600000000000001E-2</v>
          </cell>
          <cell r="Q70">
            <v>0</v>
          </cell>
          <cell r="R70">
            <v>98.067599999999999</v>
          </cell>
        </row>
        <row r="71">
          <cell r="C71">
            <v>60.462299999999999</v>
          </cell>
          <cell r="D71">
            <v>0.17399999999999999</v>
          </cell>
          <cell r="E71">
            <v>20.272400000000001</v>
          </cell>
          <cell r="F71">
            <v>0</v>
          </cell>
          <cell r="G71">
            <v>5.0141</v>
          </cell>
          <cell r="H71">
            <v>0.23749999999999999</v>
          </cell>
          <cell r="I71">
            <v>0.16109999999999999</v>
          </cell>
          <cell r="J71">
            <v>1.2110000000000001</v>
          </cell>
          <cell r="K71">
            <v>4.4413</v>
          </cell>
          <cell r="L71">
            <v>5.3402000000000003</v>
          </cell>
          <cell r="M71">
            <v>0.30270000000000002</v>
          </cell>
          <cell r="N71">
            <v>0</v>
          </cell>
          <cell r="O71">
            <v>1.1999999999999999E-3</v>
          </cell>
          <cell r="P71">
            <v>0.17349999999999999</v>
          </cell>
          <cell r="Q71">
            <v>4.53E-2</v>
          </cell>
          <cell r="R71">
            <v>97.836600000000004</v>
          </cell>
        </row>
        <row r="72">
          <cell r="C72">
            <v>59.1798</v>
          </cell>
          <cell r="D72">
            <v>0.3029</v>
          </cell>
          <cell r="E72">
            <v>19.193200000000001</v>
          </cell>
          <cell r="F72">
            <v>0</v>
          </cell>
          <cell r="G72">
            <v>6.4962999999999997</v>
          </cell>
          <cell r="H72">
            <v>0.2646</v>
          </cell>
          <cell r="I72">
            <v>0.41549999999999998</v>
          </cell>
          <cell r="J72">
            <v>1.5620000000000001</v>
          </cell>
          <cell r="K72">
            <v>4.4414999999999996</v>
          </cell>
          <cell r="L72">
            <v>5.3357000000000001</v>
          </cell>
          <cell r="M72">
            <v>0.43780000000000002</v>
          </cell>
          <cell r="N72">
            <v>5.5899999999999998E-2</v>
          </cell>
          <cell r="O72">
            <v>0</v>
          </cell>
          <cell r="P72">
            <v>0</v>
          </cell>
          <cell r="Q72">
            <v>0.10050000000000001</v>
          </cell>
          <cell r="R72">
            <v>97.785700000000006</v>
          </cell>
        </row>
        <row r="73">
          <cell r="C73">
            <v>59.185499999999998</v>
          </cell>
          <cell r="D73">
            <v>0.2359</v>
          </cell>
          <cell r="E73">
            <v>19.522300000000001</v>
          </cell>
          <cell r="F73">
            <v>0</v>
          </cell>
          <cell r="G73">
            <v>6.0812999999999997</v>
          </cell>
          <cell r="H73">
            <v>0.23330000000000001</v>
          </cell>
          <cell r="I73">
            <v>0.43480000000000002</v>
          </cell>
          <cell r="J73">
            <v>1.4816</v>
          </cell>
          <cell r="K73">
            <v>4.6893000000000002</v>
          </cell>
          <cell r="L73">
            <v>5.1501000000000001</v>
          </cell>
          <cell r="M73">
            <v>0.50580000000000003</v>
          </cell>
          <cell r="N73">
            <v>0</v>
          </cell>
          <cell r="O73">
            <v>0</v>
          </cell>
          <cell r="P73">
            <v>2.63E-2</v>
          </cell>
          <cell r="Q73">
            <v>8.7099999999999997E-2</v>
          </cell>
          <cell r="R73">
            <v>97.633300000000006</v>
          </cell>
        </row>
        <row r="74">
          <cell r="C74">
            <v>60.272100000000002</v>
          </cell>
          <cell r="D74">
            <v>0.1013</v>
          </cell>
          <cell r="E74">
            <v>19.580400000000001</v>
          </cell>
          <cell r="F74">
            <v>0</v>
          </cell>
          <cell r="G74">
            <v>5.7332999999999998</v>
          </cell>
          <cell r="H74">
            <v>0.3014</v>
          </cell>
          <cell r="I74">
            <v>0.21429999999999999</v>
          </cell>
          <cell r="J74">
            <v>1.3250999999999999</v>
          </cell>
          <cell r="K74">
            <v>4.2637999999999998</v>
          </cell>
          <cell r="L74">
            <v>5.3312999999999997</v>
          </cell>
          <cell r="M74">
            <v>0.27650000000000002</v>
          </cell>
          <cell r="N74">
            <v>2.8000000000000001E-2</v>
          </cell>
          <cell r="O74">
            <v>7.4000000000000003E-3</v>
          </cell>
          <cell r="P74">
            <v>4.3799999999999999E-2</v>
          </cell>
          <cell r="Q74">
            <v>0.1168</v>
          </cell>
          <cell r="R74">
            <v>97.595299999999995</v>
          </cell>
        </row>
        <row r="75">
          <cell r="C75">
            <v>60.7164</v>
          </cell>
          <cell r="D75">
            <v>1.4E-3</v>
          </cell>
          <cell r="E75">
            <v>20.3339</v>
          </cell>
          <cell r="F75">
            <v>0</v>
          </cell>
          <cell r="G75">
            <v>4.7908999999999997</v>
          </cell>
          <cell r="H75">
            <v>0.2046</v>
          </cell>
          <cell r="I75">
            <v>9.4899999999999998E-2</v>
          </cell>
          <cell r="J75">
            <v>1.0905</v>
          </cell>
          <cell r="K75">
            <v>4.3152999999999997</v>
          </cell>
          <cell r="L75">
            <v>5.6848000000000001</v>
          </cell>
          <cell r="M75">
            <v>8.8099999999999998E-2</v>
          </cell>
          <cell r="N75">
            <v>2.1000000000000001E-2</v>
          </cell>
          <cell r="O75">
            <v>0</v>
          </cell>
          <cell r="P75">
            <v>0.16289999999999999</v>
          </cell>
          <cell r="Q75">
            <v>3.1699999999999999E-2</v>
          </cell>
          <cell r="R75">
            <v>97.536299999999997</v>
          </cell>
        </row>
      </sheetData>
      <sheetData sheetId="2"/>
      <sheetData sheetId="3">
        <row r="4">
          <cell r="C4">
            <v>48.014600000000002</v>
          </cell>
          <cell r="D4">
            <v>2.5249999999999999</v>
          </cell>
          <cell r="E4">
            <v>14.7896</v>
          </cell>
          <cell r="F4">
            <v>0</v>
          </cell>
          <cell r="G4">
            <v>10.9733</v>
          </cell>
          <cell r="H4">
            <v>0.18770000000000001</v>
          </cell>
          <cell r="I4">
            <v>3.6882000000000001</v>
          </cell>
          <cell r="J4">
            <v>7.7133000000000003</v>
          </cell>
          <cell r="K4">
            <v>5.4199000000000002</v>
          </cell>
          <cell r="L4">
            <v>2.8795000000000002</v>
          </cell>
          <cell r="M4">
            <v>1.4435</v>
          </cell>
          <cell r="N4">
            <v>0.1061</v>
          </cell>
          <cell r="O4">
            <v>0.14280000000000001</v>
          </cell>
          <cell r="P4">
            <v>0</v>
          </cell>
          <cell r="Q4">
            <v>9.4399999999999998E-2</v>
          </cell>
          <cell r="R4">
            <v>97.977999999999994</v>
          </cell>
        </row>
        <row r="5">
          <cell r="C5">
            <v>45.080500000000001</v>
          </cell>
          <cell r="D5">
            <v>4.1650999999999998</v>
          </cell>
          <cell r="E5">
            <v>17.9847</v>
          </cell>
          <cell r="F5">
            <v>0</v>
          </cell>
          <cell r="G5">
            <v>13.778700000000001</v>
          </cell>
          <cell r="H5">
            <v>9.2399999999999996E-2</v>
          </cell>
          <cell r="I5">
            <v>3.6318999999999999</v>
          </cell>
          <cell r="J5">
            <v>10.1639</v>
          </cell>
          <cell r="K5">
            <v>3.8273000000000001</v>
          </cell>
          <cell r="L5">
            <v>1.2948</v>
          </cell>
          <cell r="M5">
            <v>1.0247999999999999</v>
          </cell>
          <cell r="N5">
            <v>0.1026</v>
          </cell>
          <cell r="O5">
            <v>7.2400000000000006E-2</v>
          </cell>
          <cell r="P5">
            <v>0</v>
          </cell>
          <cell r="Q5">
            <v>0</v>
          </cell>
          <cell r="R5">
            <v>101.2192</v>
          </cell>
        </row>
        <row r="6">
          <cell r="C6">
            <v>45.3628</v>
          </cell>
          <cell r="D6">
            <v>4.4644000000000004</v>
          </cell>
          <cell r="E6">
            <v>14.336399999999999</v>
          </cell>
          <cell r="F6">
            <v>0</v>
          </cell>
          <cell r="G6">
            <v>11.942600000000001</v>
          </cell>
          <cell r="H6">
            <v>0.18629999999999999</v>
          </cell>
          <cell r="I6">
            <v>4.5429000000000004</v>
          </cell>
          <cell r="J6">
            <v>10.7082</v>
          </cell>
          <cell r="K6">
            <v>4.2965</v>
          </cell>
          <cell r="L6">
            <v>2.2170999999999998</v>
          </cell>
          <cell r="M6">
            <v>1.1757</v>
          </cell>
          <cell r="N6">
            <v>0.21060000000000001</v>
          </cell>
          <cell r="O6">
            <v>0.1056</v>
          </cell>
          <cell r="P6">
            <v>0</v>
          </cell>
          <cell r="Q6">
            <v>0</v>
          </cell>
          <cell r="R6">
            <v>99.549300000000002</v>
          </cell>
        </row>
        <row r="7">
          <cell r="C7">
            <v>45.901499999999999</v>
          </cell>
          <cell r="D7">
            <v>4.0484999999999998</v>
          </cell>
          <cell r="E7">
            <v>15.536</v>
          </cell>
          <cell r="F7">
            <v>0</v>
          </cell>
          <cell r="G7">
            <v>11.5779</v>
          </cell>
          <cell r="H7">
            <v>0.1138</v>
          </cell>
          <cell r="I7">
            <v>4.2953000000000001</v>
          </cell>
          <cell r="J7">
            <v>9.2889999999999997</v>
          </cell>
          <cell r="K7">
            <v>4.7892999999999999</v>
          </cell>
          <cell r="L7">
            <v>2.5735000000000001</v>
          </cell>
          <cell r="M7">
            <v>1.1361000000000001</v>
          </cell>
          <cell r="N7">
            <v>0</v>
          </cell>
          <cell r="O7">
            <v>4.9700000000000001E-2</v>
          </cell>
          <cell r="P7">
            <v>0</v>
          </cell>
          <cell r="Q7">
            <v>0</v>
          </cell>
          <cell r="R7">
            <v>99.310599999999994</v>
          </cell>
        </row>
        <row r="8">
          <cell r="C8">
            <v>46.823099999999997</v>
          </cell>
          <cell r="D8">
            <v>3.4316</v>
          </cell>
          <cell r="E8">
            <v>15.054500000000001</v>
          </cell>
          <cell r="F8">
            <v>0</v>
          </cell>
          <cell r="G8">
            <v>11.7721</v>
          </cell>
          <cell r="H8">
            <v>0.1691</v>
          </cell>
          <cell r="I8">
            <v>4.2257999999999996</v>
          </cell>
          <cell r="J8">
            <v>9.1754999999999995</v>
          </cell>
          <cell r="K8">
            <v>4.9160000000000004</v>
          </cell>
          <cell r="L8">
            <v>2.4085000000000001</v>
          </cell>
          <cell r="M8">
            <v>1.095</v>
          </cell>
          <cell r="N8">
            <v>0</v>
          </cell>
          <cell r="O8">
            <v>9.9500000000000005E-2</v>
          </cell>
          <cell r="P8">
            <v>0</v>
          </cell>
          <cell r="Q8">
            <v>0.108</v>
          </cell>
          <cell r="R8">
            <v>99.278800000000004</v>
          </cell>
        </row>
        <row r="9">
          <cell r="C9">
            <v>46.120600000000003</v>
          </cell>
          <cell r="D9">
            <v>2.9799000000000002</v>
          </cell>
          <cell r="E9">
            <v>14.492699999999999</v>
          </cell>
          <cell r="F9">
            <v>0</v>
          </cell>
          <cell r="G9">
            <v>10.5913</v>
          </cell>
          <cell r="H9">
            <v>0.18379999999999999</v>
          </cell>
          <cell r="I9">
            <v>5.7226999999999997</v>
          </cell>
          <cell r="J9">
            <v>12.1747</v>
          </cell>
          <cell r="K9">
            <v>3.9824000000000002</v>
          </cell>
          <cell r="L9">
            <v>1.8107</v>
          </cell>
          <cell r="M9">
            <v>0.64780000000000004</v>
          </cell>
          <cell r="N9">
            <v>0.3175</v>
          </cell>
          <cell r="O9">
            <v>6.2399999999999997E-2</v>
          </cell>
          <cell r="P9">
            <v>8.5000000000000006E-3</v>
          </cell>
          <cell r="Q9">
            <v>0.1089</v>
          </cell>
          <cell r="R9">
            <v>99.203999999999994</v>
          </cell>
        </row>
        <row r="10">
          <cell r="C10">
            <v>46.601100000000002</v>
          </cell>
          <cell r="D10">
            <v>3.3424</v>
          </cell>
          <cell r="E10">
            <v>15.0693</v>
          </cell>
          <cell r="F10">
            <v>6.0000000000000001E-3</v>
          </cell>
          <cell r="G10">
            <v>11.775499999999999</v>
          </cell>
          <cell r="H10">
            <v>0.20250000000000001</v>
          </cell>
          <cell r="I10">
            <v>4.1784999999999997</v>
          </cell>
          <cell r="J10">
            <v>9.4532000000000007</v>
          </cell>
          <cell r="K10">
            <v>4.8120000000000003</v>
          </cell>
          <cell r="L10">
            <v>2.4094000000000002</v>
          </cell>
          <cell r="M10">
            <v>1.0058</v>
          </cell>
          <cell r="N10">
            <v>0.1236</v>
          </cell>
          <cell r="O10">
            <v>0.13070000000000001</v>
          </cell>
          <cell r="P10">
            <v>0</v>
          </cell>
          <cell r="Q10">
            <v>6.7599999999999993E-2</v>
          </cell>
          <cell r="R10">
            <v>99.177700000000002</v>
          </cell>
        </row>
        <row r="11">
          <cell r="C11">
            <v>47.015500000000003</v>
          </cell>
          <cell r="D11">
            <v>3.0710000000000002</v>
          </cell>
          <cell r="E11">
            <v>14.970499999999999</v>
          </cell>
          <cell r="F11">
            <v>0</v>
          </cell>
          <cell r="G11">
            <v>11.753500000000001</v>
          </cell>
          <cell r="H11">
            <v>0.19639999999999999</v>
          </cell>
          <cell r="I11">
            <v>4.7041000000000004</v>
          </cell>
          <cell r="J11">
            <v>9.3059999999999992</v>
          </cell>
          <cell r="K11">
            <v>4.6197999999999997</v>
          </cell>
          <cell r="L11">
            <v>2.3367</v>
          </cell>
          <cell r="M11">
            <v>0.94220000000000004</v>
          </cell>
          <cell r="N11">
            <v>7.0800000000000002E-2</v>
          </cell>
          <cell r="O11">
            <v>9.98E-2</v>
          </cell>
          <cell r="P11">
            <v>0</v>
          </cell>
          <cell r="Q11">
            <v>5.4199999999999998E-2</v>
          </cell>
          <cell r="R11">
            <v>99.140500000000003</v>
          </cell>
        </row>
        <row r="12">
          <cell r="C12">
            <v>45.7288</v>
          </cell>
          <cell r="D12">
            <v>4.1113</v>
          </cell>
          <cell r="E12">
            <v>15.4506</v>
          </cell>
          <cell r="F12">
            <v>0</v>
          </cell>
          <cell r="G12">
            <v>11.7096</v>
          </cell>
          <cell r="H12">
            <v>0.14349999999999999</v>
          </cell>
          <cell r="I12">
            <v>4.3167</v>
          </cell>
          <cell r="J12">
            <v>8.8041999999999998</v>
          </cell>
          <cell r="K12">
            <v>4.7739000000000003</v>
          </cell>
          <cell r="L12">
            <v>2.4980000000000002</v>
          </cell>
          <cell r="M12">
            <v>1.2372000000000001</v>
          </cell>
          <cell r="N12">
            <v>0</v>
          </cell>
          <cell r="O12">
            <v>6.83E-2</v>
          </cell>
          <cell r="P12">
            <v>0</v>
          </cell>
          <cell r="Q12">
            <v>0.1888</v>
          </cell>
          <cell r="R12">
            <v>99.030900000000003</v>
          </cell>
        </row>
        <row r="13">
          <cell r="C13">
            <v>46.557200000000002</v>
          </cell>
          <cell r="D13">
            <v>2.8252000000000002</v>
          </cell>
          <cell r="E13">
            <v>14.7295</v>
          </cell>
          <cell r="F13">
            <v>0</v>
          </cell>
          <cell r="G13">
            <v>11.548400000000001</v>
          </cell>
          <cell r="H13">
            <v>0.13700000000000001</v>
          </cell>
          <cell r="I13">
            <v>4.7054999999999998</v>
          </cell>
          <cell r="J13">
            <v>10.8681</v>
          </cell>
          <cell r="K13">
            <v>4.2827999999999999</v>
          </cell>
          <cell r="L13">
            <v>1.8332999999999999</v>
          </cell>
          <cell r="M13">
            <v>1.0724</v>
          </cell>
          <cell r="N13">
            <v>3.5299999999999998E-2</v>
          </cell>
          <cell r="O13">
            <v>4.36E-2</v>
          </cell>
          <cell r="P13">
            <v>0</v>
          </cell>
          <cell r="Q13">
            <v>0.2979</v>
          </cell>
          <cell r="R13">
            <v>98.936000000000007</v>
          </cell>
        </row>
        <row r="14">
          <cell r="C14">
            <v>46.615000000000002</v>
          </cell>
          <cell r="D14">
            <v>3.3912</v>
          </cell>
          <cell r="E14">
            <v>14.8332</v>
          </cell>
          <cell r="F14">
            <v>0</v>
          </cell>
          <cell r="G14">
            <v>11.607699999999999</v>
          </cell>
          <cell r="H14">
            <v>0.1421</v>
          </cell>
          <cell r="I14">
            <v>4.1079999999999997</v>
          </cell>
          <cell r="J14">
            <v>9.0001999999999995</v>
          </cell>
          <cell r="K14">
            <v>5.3808999999999996</v>
          </cell>
          <cell r="L14">
            <v>2.6749000000000001</v>
          </cell>
          <cell r="M14">
            <v>0.89439999999999997</v>
          </cell>
          <cell r="N14">
            <v>0.15890000000000001</v>
          </cell>
          <cell r="O14">
            <v>0</v>
          </cell>
          <cell r="P14">
            <v>0</v>
          </cell>
          <cell r="Q14">
            <v>5.4100000000000002E-2</v>
          </cell>
          <cell r="R14">
            <v>98.860500000000002</v>
          </cell>
        </row>
        <row r="15">
          <cell r="C15">
            <v>49.009700000000002</v>
          </cell>
          <cell r="D15">
            <v>2.7033</v>
          </cell>
          <cell r="E15">
            <v>15.216100000000001</v>
          </cell>
          <cell r="F15">
            <v>0</v>
          </cell>
          <cell r="G15">
            <v>11.0611</v>
          </cell>
          <cell r="H15">
            <v>0.13170000000000001</v>
          </cell>
          <cell r="I15">
            <v>3.9863</v>
          </cell>
          <cell r="J15">
            <v>8.7128999999999994</v>
          </cell>
          <cell r="K15">
            <v>4.3289999999999997</v>
          </cell>
          <cell r="L15">
            <v>2.3832</v>
          </cell>
          <cell r="M15">
            <v>1.0214000000000001</v>
          </cell>
          <cell r="N15">
            <v>0.19489999999999999</v>
          </cell>
          <cell r="O15">
            <v>0</v>
          </cell>
          <cell r="P15">
            <v>0</v>
          </cell>
          <cell r="Q15">
            <v>0</v>
          </cell>
          <cell r="R15">
            <v>98.749600000000001</v>
          </cell>
        </row>
        <row r="16">
          <cell r="C16">
            <v>48.805399999999999</v>
          </cell>
          <cell r="D16">
            <v>2.9914999999999998</v>
          </cell>
          <cell r="E16">
            <v>15.2578</v>
          </cell>
          <cell r="F16">
            <v>2.2000000000000001E-3</v>
          </cell>
          <cell r="G16">
            <v>11.3323</v>
          </cell>
          <cell r="H16">
            <v>0.13489999999999999</v>
          </cell>
          <cell r="I16">
            <v>4.0121000000000002</v>
          </cell>
          <cell r="J16">
            <v>8.5150000000000006</v>
          </cell>
          <cell r="K16">
            <v>4.3415999999999997</v>
          </cell>
          <cell r="L16">
            <v>2.3447</v>
          </cell>
          <cell r="M16">
            <v>0.96089999999999998</v>
          </cell>
          <cell r="N16">
            <v>4.3499999999999997E-2</v>
          </cell>
          <cell r="O16">
            <v>0</v>
          </cell>
          <cell r="P16">
            <v>0</v>
          </cell>
          <cell r="Q16">
            <v>0</v>
          </cell>
          <cell r="R16">
            <v>98.742000000000004</v>
          </cell>
        </row>
        <row r="17">
          <cell r="C17">
            <v>47.361699999999999</v>
          </cell>
          <cell r="D17">
            <v>3.22</v>
          </cell>
          <cell r="E17">
            <v>14.4528</v>
          </cell>
          <cell r="F17">
            <v>0</v>
          </cell>
          <cell r="G17">
            <v>11.703099999999999</v>
          </cell>
          <cell r="H17">
            <v>0.1391</v>
          </cell>
          <cell r="I17">
            <v>5.5110000000000001</v>
          </cell>
          <cell r="J17">
            <v>9.7143999999999995</v>
          </cell>
          <cell r="K17">
            <v>4.1256000000000004</v>
          </cell>
          <cell r="L17">
            <v>1.6122000000000001</v>
          </cell>
          <cell r="M17">
            <v>0.63949999999999996</v>
          </cell>
          <cell r="N17">
            <v>3.5400000000000001E-2</v>
          </cell>
          <cell r="O17">
            <v>8.72E-2</v>
          </cell>
          <cell r="P17">
            <v>0</v>
          </cell>
          <cell r="Q17">
            <v>0.1353</v>
          </cell>
          <cell r="R17">
            <v>98.737300000000005</v>
          </cell>
        </row>
        <row r="18">
          <cell r="C18">
            <v>45.761699999999998</v>
          </cell>
          <cell r="D18">
            <v>2.8491</v>
          </cell>
          <cell r="E18">
            <v>14.5604</v>
          </cell>
          <cell r="F18">
            <v>0</v>
          </cell>
          <cell r="G18">
            <v>10.670299999999999</v>
          </cell>
          <cell r="H18">
            <v>0.15260000000000001</v>
          </cell>
          <cell r="I18">
            <v>5.6829000000000001</v>
          </cell>
          <cell r="J18">
            <v>12.2189</v>
          </cell>
          <cell r="K18">
            <v>4.3326000000000002</v>
          </cell>
          <cell r="L18">
            <v>1.8038000000000001</v>
          </cell>
          <cell r="M18">
            <v>0.41370000000000001</v>
          </cell>
          <cell r="N18">
            <v>8.8200000000000001E-2</v>
          </cell>
          <cell r="O18">
            <v>0</v>
          </cell>
          <cell r="P18">
            <v>0</v>
          </cell>
          <cell r="Q18">
            <v>0.1089</v>
          </cell>
          <cell r="R18">
            <v>98.643100000000004</v>
          </cell>
        </row>
        <row r="19">
          <cell r="C19">
            <v>48.271000000000001</v>
          </cell>
          <cell r="D19">
            <v>2.9790999999999999</v>
          </cell>
          <cell r="E19">
            <v>15.0167</v>
          </cell>
          <cell r="F19">
            <v>4.1000000000000003E-3</v>
          </cell>
          <cell r="G19">
            <v>11.028</v>
          </cell>
          <cell r="H19">
            <v>0.13239999999999999</v>
          </cell>
          <cell r="I19">
            <v>4.2900999999999998</v>
          </cell>
          <cell r="J19">
            <v>9.4006000000000007</v>
          </cell>
          <cell r="K19">
            <v>4.72</v>
          </cell>
          <cell r="L19">
            <v>1.9046000000000001</v>
          </cell>
          <cell r="M19">
            <v>0.79530000000000001</v>
          </cell>
          <cell r="N19">
            <v>3.5299999999999998E-2</v>
          </cell>
          <cell r="O19">
            <v>0</v>
          </cell>
          <cell r="P19">
            <v>0</v>
          </cell>
          <cell r="Q19">
            <v>4.0500000000000001E-2</v>
          </cell>
          <cell r="R19">
            <v>98.617699999999999</v>
          </cell>
        </row>
        <row r="20">
          <cell r="C20">
            <v>48.036299999999997</v>
          </cell>
          <cell r="D20">
            <v>2.9826999999999999</v>
          </cell>
          <cell r="E20">
            <v>15.0754</v>
          </cell>
          <cell r="F20">
            <v>1.9800000000000002E-2</v>
          </cell>
          <cell r="G20">
            <v>11.027699999999999</v>
          </cell>
          <cell r="H20">
            <v>0.18440000000000001</v>
          </cell>
          <cell r="I20">
            <v>4.0629999999999997</v>
          </cell>
          <cell r="J20">
            <v>9.1265000000000001</v>
          </cell>
          <cell r="K20">
            <v>4.8456000000000001</v>
          </cell>
          <cell r="L20">
            <v>2.2860999999999998</v>
          </cell>
          <cell r="M20">
            <v>0.72099999999999997</v>
          </cell>
          <cell r="N20">
            <v>0</v>
          </cell>
          <cell r="O20">
            <v>0</v>
          </cell>
          <cell r="P20">
            <v>0</v>
          </cell>
          <cell r="Q20">
            <v>0.13589999999999999</v>
          </cell>
          <cell r="R20">
            <v>98.504400000000004</v>
          </cell>
        </row>
        <row r="21">
          <cell r="C21">
            <v>46.311599999999999</v>
          </cell>
          <cell r="D21">
            <v>2.9845999999999999</v>
          </cell>
          <cell r="E21">
            <v>14.8505</v>
          </cell>
          <cell r="F21">
            <v>0</v>
          </cell>
          <cell r="G21">
            <v>11.266299999999999</v>
          </cell>
          <cell r="H21">
            <v>0.15690000000000001</v>
          </cell>
          <cell r="I21">
            <v>4.8783000000000003</v>
          </cell>
          <cell r="J21">
            <v>10.6799</v>
          </cell>
          <cell r="K21">
            <v>4.4999000000000002</v>
          </cell>
          <cell r="L21">
            <v>1.7455000000000001</v>
          </cell>
          <cell r="M21">
            <v>0.97209999999999996</v>
          </cell>
          <cell r="N21">
            <v>0.14119999999999999</v>
          </cell>
          <cell r="O21">
            <v>0</v>
          </cell>
          <cell r="P21">
            <v>0</v>
          </cell>
          <cell r="Q21">
            <v>0</v>
          </cell>
          <cell r="R21">
            <v>98.486699999999999</v>
          </cell>
        </row>
        <row r="22">
          <cell r="C22">
            <v>48.9178</v>
          </cell>
          <cell r="D22">
            <v>3.0026000000000002</v>
          </cell>
          <cell r="E22">
            <v>15.0206</v>
          </cell>
          <cell r="F22">
            <v>1.66E-2</v>
          </cell>
          <cell r="G22">
            <v>11.374499999999999</v>
          </cell>
          <cell r="H22">
            <v>8.1500000000000003E-2</v>
          </cell>
          <cell r="I22">
            <v>4.2317</v>
          </cell>
          <cell r="J22">
            <v>9.0778999999999996</v>
          </cell>
          <cell r="K22">
            <v>3.9935</v>
          </cell>
          <cell r="L22">
            <v>1.8693</v>
          </cell>
          <cell r="M22">
            <v>0.66169999999999995</v>
          </cell>
          <cell r="N22">
            <v>0.12379999999999999</v>
          </cell>
          <cell r="O22">
            <v>8.6999999999999994E-2</v>
          </cell>
          <cell r="P22">
            <v>0</v>
          </cell>
          <cell r="Q22">
            <v>0</v>
          </cell>
          <cell r="R22">
            <v>98.458500000000001</v>
          </cell>
        </row>
        <row r="23">
          <cell r="C23">
            <v>47.083599999999997</v>
          </cell>
          <cell r="D23">
            <v>2.8555000000000001</v>
          </cell>
          <cell r="E23">
            <v>15.448600000000001</v>
          </cell>
          <cell r="F23">
            <v>4.7000000000000002E-3</v>
          </cell>
          <cell r="G23">
            <v>11.7356</v>
          </cell>
          <cell r="H23">
            <v>6.1699999999999998E-2</v>
          </cell>
          <cell r="I23">
            <v>4.1315999999999997</v>
          </cell>
          <cell r="J23">
            <v>8.5993999999999993</v>
          </cell>
          <cell r="K23">
            <v>5.0152999999999999</v>
          </cell>
          <cell r="L23">
            <v>2.4668999999999999</v>
          </cell>
          <cell r="M23">
            <v>0.874</v>
          </cell>
          <cell r="N23">
            <v>0</v>
          </cell>
          <cell r="O23">
            <v>0</v>
          </cell>
          <cell r="P23">
            <v>0</v>
          </cell>
          <cell r="Q23">
            <v>9.4500000000000001E-2</v>
          </cell>
          <cell r="R23">
            <v>98.371399999999994</v>
          </cell>
        </row>
        <row r="24">
          <cell r="C24">
            <v>48.196100000000001</v>
          </cell>
          <cell r="D24">
            <v>2.7658999999999998</v>
          </cell>
          <cell r="E24">
            <v>14.853300000000001</v>
          </cell>
          <cell r="F24">
            <v>0</v>
          </cell>
          <cell r="G24">
            <v>11.595499999999999</v>
          </cell>
          <cell r="H24">
            <v>0.10440000000000001</v>
          </cell>
          <cell r="I24">
            <v>4.2699999999999996</v>
          </cell>
          <cell r="J24">
            <v>8.4794</v>
          </cell>
          <cell r="K24">
            <v>4.6635</v>
          </cell>
          <cell r="L24">
            <v>2.4597000000000002</v>
          </cell>
          <cell r="M24">
            <v>0.9647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98.352500000000006</v>
          </cell>
        </row>
        <row r="25">
          <cell r="C25">
            <v>46.798099999999998</v>
          </cell>
          <cell r="D25">
            <v>2.9569999999999999</v>
          </cell>
          <cell r="E25">
            <v>15.5167</v>
          </cell>
          <cell r="F25">
            <v>0</v>
          </cell>
          <cell r="G25">
            <v>11.178100000000001</v>
          </cell>
          <cell r="H25">
            <v>0.1948</v>
          </cell>
          <cell r="I25">
            <v>4.2842000000000002</v>
          </cell>
          <cell r="J25">
            <v>9.7485999999999997</v>
          </cell>
          <cell r="K25">
            <v>4.5411000000000001</v>
          </cell>
          <cell r="L25">
            <v>2.0146000000000002</v>
          </cell>
          <cell r="M25">
            <v>1.0207999999999999</v>
          </cell>
          <cell r="N25">
            <v>3.5400000000000001E-2</v>
          </cell>
          <cell r="O25">
            <v>0</v>
          </cell>
          <cell r="P25">
            <v>0</v>
          </cell>
          <cell r="Q25">
            <v>0</v>
          </cell>
          <cell r="R25">
            <v>98.289400000000001</v>
          </cell>
        </row>
        <row r="26">
          <cell r="C26">
            <v>46.044400000000003</v>
          </cell>
          <cell r="D26">
            <v>2.8094000000000001</v>
          </cell>
          <cell r="E26">
            <v>14.096500000000001</v>
          </cell>
          <cell r="F26">
            <v>4.3E-3</v>
          </cell>
          <cell r="G26">
            <v>10.521100000000001</v>
          </cell>
          <cell r="H26">
            <v>0.15479999999999999</v>
          </cell>
          <cell r="I26">
            <v>5.8348000000000004</v>
          </cell>
          <cell r="J26">
            <v>12.209899999999999</v>
          </cell>
          <cell r="K26">
            <v>4.0749000000000004</v>
          </cell>
          <cell r="L26">
            <v>1.7709999999999999</v>
          </cell>
          <cell r="M26">
            <v>0.58220000000000005</v>
          </cell>
          <cell r="N26">
            <v>9.8000000000000004E-2</v>
          </cell>
          <cell r="O26">
            <v>0</v>
          </cell>
          <cell r="P26">
            <v>0</v>
          </cell>
          <cell r="Q26">
            <v>0</v>
          </cell>
          <cell r="R26">
            <v>98.201400000000007</v>
          </cell>
        </row>
        <row r="27">
          <cell r="C27">
            <v>47.314300000000003</v>
          </cell>
          <cell r="D27">
            <v>3.0979999999999999</v>
          </cell>
          <cell r="E27">
            <v>14.9635</v>
          </cell>
          <cell r="F27">
            <v>2.1899999999999999E-2</v>
          </cell>
          <cell r="G27">
            <v>11.6081</v>
          </cell>
          <cell r="H27">
            <v>0.24440000000000001</v>
          </cell>
          <cell r="I27">
            <v>4.0096999999999996</v>
          </cell>
          <cell r="J27">
            <v>8.2951999999999995</v>
          </cell>
          <cell r="K27">
            <v>4.8879000000000001</v>
          </cell>
          <cell r="L27">
            <v>2.7225999999999999</v>
          </cell>
          <cell r="M27">
            <v>0.98660000000000003</v>
          </cell>
          <cell r="N27">
            <v>1.77E-2</v>
          </cell>
          <cell r="O27">
            <v>0</v>
          </cell>
          <cell r="P27">
            <v>0</v>
          </cell>
          <cell r="Q27">
            <v>2.7E-2</v>
          </cell>
          <cell r="R27">
            <v>98.196799999999996</v>
          </cell>
        </row>
        <row r="28">
          <cell r="C28">
            <v>45.139699999999998</v>
          </cell>
          <cell r="D28">
            <v>3.9727999999999999</v>
          </cell>
          <cell r="E28">
            <v>14.694599999999999</v>
          </cell>
          <cell r="F28">
            <v>0</v>
          </cell>
          <cell r="G28">
            <v>11.688499999999999</v>
          </cell>
          <cell r="H28">
            <v>0.1313</v>
          </cell>
          <cell r="I28">
            <v>4.5082000000000004</v>
          </cell>
          <cell r="J28">
            <v>10.518000000000001</v>
          </cell>
          <cell r="K28">
            <v>3.8881999999999999</v>
          </cell>
          <cell r="L28">
            <v>2.1709000000000001</v>
          </cell>
          <cell r="M28">
            <v>1.2679</v>
          </cell>
          <cell r="N28">
            <v>0.16250000000000001</v>
          </cell>
          <cell r="O28">
            <v>0</v>
          </cell>
          <cell r="P28">
            <v>0</v>
          </cell>
          <cell r="Q28">
            <v>0</v>
          </cell>
          <cell r="R28">
            <v>98.142600000000002</v>
          </cell>
        </row>
        <row r="29">
          <cell r="C29">
            <v>45.764499999999998</v>
          </cell>
          <cell r="D29">
            <v>3.8374999999999999</v>
          </cell>
          <cell r="E29">
            <v>15.3231</v>
          </cell>
          <cell r="F29">
            <v>0</v>
          </cell>
          <cell r="G29">
            <v>12.213100000000001</v>
          </cell>
          <cell r="H29">
            <v>0.17449999999999999</v>
          </cell>
          <cell r="I29">
            <v>4.1707999999999998</v>
          </cell>
          <cell r="J29">
            <v>8.2088000000000001</v>
          </cell>
          <cell r="K29">
            <v>4.6440999999999999</v>
          </cell>
          <cell r="L29">
            <v>2.5051000000000001</v>
          </cell>
          <cell r="M29">
            <v>1.0972</v>
          </cell>
          <cell r="N29">
            <v>7.0699999999999999E-2</v>
          </cell>
          <cell r="O29">
            <v>0.11219999999999999</v>
          </cell>
          <cell r="P29">
            <v>0</v>
          </cell>
          <cell r="Q29">
            <v>0</v>
          </cell>
          <cell r="R29">
            <v>98.121700000000004</v>
          </cell>
        </row>
        <row r="30">
          <cell r="C30">
            <v>47.816099999999999</v>
          </cell>
          <cell r="D30">
            <v>3.0512000000000001</v>
          </cell>
          <cell r="E30">
            <v>15.0345</v>
          </cell>
          <cell r="F30">
            <v>0</v>
          </cell>
          <cell r="G30">
            <v>11.3081</v>
          </cell>
          <cell r="H30">
            <v>0.1231</v>
          </cell>
          <cell r="I30">
            <v>3.8624999999999998</v>
          </cell>
          <cell r="J30">
            <v>8.2460000000000004</v>
          </cell>
          <cell r="K30">
            <v>5.2778</v>
          </cell>
          <cell r="L30">
            <v>2.3999000000000001</v>
          </cell>
          <cell r="M30">
            <v>0.83389999999999997</v>
          </cell>
          <cell r="N30">
            <v>8.8900000000000007E-2</v>
          </cell>
          <cell r="O30">
            <v>0</v>
          </cell>
          <cell r="P30">
            <v>0</v>
          </cell>
          <cell r="Q30">
            <v>0</v>
          </cell>
          <cell r="R30">
            <v>98.042000000000002</v>
          </cell>
        </row>
        <row r="31">
          <cell r="C31">
            <v>43.911200000000001</v>
          </cell>
          <cell r="D31">
            <v>4.1647999999999996</v>
          </cell>
          <cell r="E31">
            <v>14.951499999999999</v>
          </cell>
          <cell r="F31">
            <v>0</v>
          </cell>
          <cell r="G31">
            <v>12.3917</v>
          </cell>
          <cell r="H31">
            <v>0.1426</v>
          </cell>
          <cell r="I31">
            <v>4.5747999999999998</v>
          </cell>
          <cell r="J31">
            <v>10.3817</v>
          </cell>
          <cell r="K31">
            <v>3.9371</v>
          </cell>
          <cell r="L31">
            <v>2.198</v>
          </cell>
          <cell r="M31">
            <v>1.2063999999999999</v>
          </cell>
          <cell r="N31">
            <v>9.2600000000000002E-2</v>
          </cell>
          <cell r="O31">
            <v>2.46E-2</v>
          </cell>
          <cell r="P31">
            <v>0</v>
          </cell>
          <cell r="Q31">
            <v>3.56E-2</v>
          </cell>
          <cell r="R31">
            <v>98.012600000000006</v>
          </cell>
        </row>
        <row r="32">
          <cell r="C32">
            <v>42.655200000000001</v>
          </cell>
          <cell r="D32">
            <v>4.7028999999999996</v>
          </cell>
          <cell r="E32">
            <v>14.4557</v>
          </cell>
          <cell r="F32">
            <v>0</v>
          </cell>
          <cell r="G32">
            <v>11.61</v>
          </cell>
          <cell r="H32">
            <v>0.14899999999999999</v>
          </cell>
          <cell r="I32">
            <v>4.9781000000000004</v>
          </cell>
          <cell r="J32">
            <v>11.6158</v>
          </cell>
          <cell r="K32">
            <v>4.0343</v>
          </cell>
          <cell r="L32">
            <v>2.3504999999999998</v>
          </cell>
          <cell r="M32">
            <v>1.3117000000000001</v>
          </cell>
          <cell r="N32">
            <v>9.7199999999999995E-2</v>
          </cell>
          <cell r="O32">
            <v>0</v>
          </cell>
          <cell r="P32">
            <v>0</v>
          </cell>
          <cell r="Q32">
            <v>4.65E-2</v>
          </cell>
          <cell r="R32">
            <v>98.006900000000002</v>
          </cell>
        </row>
        <row r="33">
          <cell r="C33">
            <v>46.228900000000003</v>
          </cell>
          <cell r="D33">
            <v>2.8976000000000002</v>
          </cell>
          <cell r="E33">
            <v>15.118399999999999</v>
          </cell>
          <cell r="F33">
            <v>0</v>
          </cell>
          <cell r="G33">
            <v>11.307</v>
          </cell>
          <cell r="H33">
            <v>0.20130000000000001</v>
          </cell>
          <cell r="I33">
            <v>4.4878</v>
          </cell>
          <cell r="J33">
            <v>9.9719999999999995</v>
          </cell>
          <cell r="K33">
            <v>4.5083000000000002</v>
          </cell>
          <cell r="L33">
            <v>2.0354000000000001</v>
          </cell>
          <cell r="M33">
            <v>0.97509999999999997</v>
          </cell>
          <cell r="N33">
            <v>0.19470000000000001</v>
          </cell>
          <cell r="O33">
            <v>3.7499999999999999E-2</v>
          </cell>
          <cell r="P33">
            <v>0</v>
          </cell>
          <cell r="Q33">
            <v>2.7099999999999999E-2</v>
          </cell>
          <cell r="R33">
            <v>97.991299999999995</v>
          </cell>
        </row>
        <row r="34">
          <cell r="C34">
            <v>46.203200000000002</v>
          </cell>
          <cell r="D34">
            <v>3.3576999999999999</v>
          </cell>
          <cell r="E34">
            <v>14.6869</v>
          </cell>
          <cell r="F34">
            <v>0</v>
          </cell>
          <cell r="G34">
            <v>11.6259</v>
          </cell>
          <cell r="H34">
            <v>0.20449999999999999</v>
          </cell>
          <cell r="I34">
            <v>4.1379000000000001</v>
          </cell>
          <cell r="J34">
            <v>9.5455000000000005</v>
          </cell>
          <cell r="K34">
            <v>4.5652999999999997</v>
          </cell>
          <cell r="L34">
            <v>2.4340999999999999</v>
          </cell>
          <cell r="M34">
            <v>1.1266</v>
          </cell>
          <cell r="N34">
            <v>0</v>
          </cell>
          <cell r="O34">
            <v>0</v>
          </cell>
          <cell r="P34">
            <v>0</v>
          </cell>
          <cell r="Q34">
            <v>9.4600000000000004E-2</v>
          </cell>
          <cell r="R34">
            <v>97.982200000000006</v>
          </cell>
        </row>
        <row r="35">
          <cell r="C35">
            <v>47.764800000000001</v>
          </cell>
          <cell r="D35">
            <v>3.0924</v>
          </cell>
          <cell r="E35">
            <v>14.742100000000001</v>
          </cell>
          <cell r="F35">
            <v>0</v>
          </cell>
          <cell r="G35">
            <v>11.2822</v>
          </cell>
          <cell r="H35">
            <v>9.1899999999999996E-2</v>
          </cell>
          <cell r="I35">
            <v>5.0576999999999996</v>
          </cell>
          <cell r="J35">
            <v>9.5681999999999992</v>
          </cell>
          <cell r="K35">
            <v>3.9708000000000001</v>
          </cell>
          <cell r="L35">
            <v>1.5956999999999999</v>
          </cell>
          <cell r="M35">
            <v>0.75449999999999995</v>
          </cell>
          <cell r="N35">
            <v>3.73E-2</v>
          </cell>
          <cell r="O35">
            <v>8.2000000000000007E-3</v>
          </cell>
          <cell r="P35">
            <v>0</v>
          </cell>
          <cell r="Q35">
            <v>0</v>
          </cell>
          <cell r="R35">
            <v>97.965999999999994</v>
          </cell>
        </row>
        <row r="36">
          <cell r="C36">
            <v>47.6023</v>
          </cell>
          <cell r="D36">
            <v>2.5764</v>
          </cell>
          <cell r="E36">
            <v>15.084</v>
          </cell>
          <cell r="F36">
            <v>0</v>
          </cell>
          <cell r="G36">
            <v>10.712899999999999</v>
          </cell>
          <cell r="H36">
            <v>3.0000000000000001E-3</v>
          </cell>
          <cell r="I36">
            <v>4.0705999999999998</v>
          </cell>
          <cell r="J36">
            <v>9.5714000000000006</v>
          </cell>
          <cell r="K36">
            <v>4.8315999999999999</v>
          </cell>
          <cell r="L36">
            <v>2.3300999999999998</v>
          </cell>
          <cell r="M36">
            <v>0.94520000000000004</v>
          </cell>
          <cell r="N36">
            <v>8.8800000000000004E-2</v>
          </cell>
          <cell r="O36">
            <v>0</v>
          </cell>
          <cell r="P36">
            <v>0</v>
          </cell>
          <cell r="Q36">
            <v>0</v>
          </cell>
          <cell r="R36">
            <v>97.816400000000002</v>
          </cell>
        </row>
        <row r="37">
          <cell r="C37">
            <v>46.239100000000001</v>
          </cell>
          <cell r="D37">
            <v>3.6720000000000002</v>
          </cell>
          <cell r="E37">
            <v>14.8917</v>
          </cell>
          <cell r="F37">
            <v>0</v>
          </cell>
          <cell r="G37">
            <v>10.881399999999999</v>
          </cell>
          <cell r="H37">
            <v>0.20269999999999999</v>
          </cell>
          <cell r="I37">
            <v>4.0507999999999997</v>
          </cell>
          <cell r="J37">
            <v>7.8446999999999996</v>
          </cell>
          <cell r="K37">
            <v>6.1909999999999998</v>
          </cell>
          <cell r="L37">
            <v>2.8077000000000001</v>
          </cell>
          <cell r="M37">
            <v>1.0173000000000001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97.798500000000004</v>
          </cell>
        </row>
        <row r="38">
          <cell r="C38">
            <v>43.516500000000001</v>
          </cell>
          <cell r="D38">
            <v>4.2538999999999998</v>
          </cell>
          <cell r="E38">
            <v>14.6022</v>
          </cell>
          <cell r="F38">
            <v>0</v>
          </cell>
          <cell r="G38">
            <v>11.565300000000001</v>
          </cell>
          <cell r="H38">
            <v>0.15</v>
          </cell>
          <cell r="I38">
            <v>4.6959</v>
          </cell>
          <cell r="J38">
            <v>10.822699999999999</v>
          </cell>
          <cell r="K38">
            <v>4.1372999999999998</v>
          </cell>
          <cell r="L38">
            <v>2.3355999999999999</v>
          </cell>
          <cell r="M38">
            <v>1.4245000000000001</v>
          </cell>
          <cell r="N38">
            <v>0.17169999999999999</v>
          </cell>
          <cell r="O38">
            <v>1.6400000000000001E-2</v>
          </cell>
          <cell r="P38">
            <v>0</v>
          </cell>
          <cell r="Q38">
            <v>8.9399999999999993E-2</v>
          </cell>
          <cell r="R38">
            <v>97.781599999999997</v>
          </cell>
        </row>
        <row r="39">
          <cell r="C39">
            <v>45.013300000000001</v>
          </cell>
          <cell r="D39">
            <v>3.3944000000000001</v>
          </cell>
          <cell r="E39">
            <v>15.675800000000001</v>
          </cell>
          <cell r="F39">
            <v>0</v>
          </cell>
          <cell r="G39">
            <v>11.609500000000001</v>
          </cell>
          <cell r="H39">
            <v>8.5800000000000001E-2</v>
          </cell>
          <cell r="I39">
            <v>4.0274000000000001</v>
          </cell>
          <cell r="J39">
            <v>9.1631</v>
          </cell>
          <cell r="K39">
            <v>4.8853</v>
          </cell>
          <cell r="L39">
            <v>2.5461</v>
          </cell>
          <cell r="M39">
            <v>1.2930999999999999</v>
          </cell>
          <cell r="N39">
            <v>1.7600000000000001E-2</v>
          </cell>
          <cell r="O39">
            <v>0</v>
          </cell>
          <cell r="P39">
            <v>0</v>
          </cell>
          <cell r="Q39">
            <v>0</v>
          </cell>
          <cell r="R39">
            <v>97.711399999999998</v>
          </cell>
        </row>
        <row r="40">
          <cell r="C40">
            <v>43.326500000000003</v>
          </cell>
          <cell r="D40">
            <v>3.7342</v>
          </cell>
          <cell r="E40">
            <v>10.172700000000001</v>
          </cell>
          <cell r="F40">
            <v>0</v>
          </cell>
          <cell r="G40">
            <v>12.5168</v>
          </cell>
          <cell r="H40">
            <v>0.16650000000000001</v>
          </cell>
          <cell r="I40">
            <v>13.0585</v>
          </cell>
          <cell r="J40">
            <v>9.8679000000000006</v>
          </cell>
          <cell r="K40">
            <v>3.6513</v>
          </cell>
          <cell r="L40">
            <v>1.1039000000000001</v>
          </cell>
          <cell r="M40">
            <v>4.4200000000000003E-2</v>
          </cell>
          <cell r="N40">
            <v>1.8599999999999998E-2</v>
          </cell>
          <cell r="O40">
            <v>4.1000000000000002E-2</v>
          </cell>
          <cell r="P40">
            <v>0</v>
          </cell>
          <cell r="Q40">
            <v>0</v>
          </cell>
          <cell r="R40">
            <v>97.702100000000002</v>
          </cell>
        </row>
        <row r="41">
          <cell r="C41">
            <v>47.031300000000002</v>
          </cell>
          <cell r="D41">
            <v>2.9478</v>
          </cell>
          <cell r="E41">
            <v>14.9573</v>
          </cell>
          <cell r="F41">
            <v>0</v>
          </cell>
          <cell r="G41">
            <v>11.5585</v>
          </cell>
          <cell r="H41">
            <v>0.22289999999999999</v>
          </cell>
          <cell r="I41">
            <v>4.1845999999999997</v>
          </cell>
          <cell r="J41">
            <v>8.3734999999999999</v>
          </cell>
          <cell r="K41">
            <v>4.8133999999999997</v>
          </cell>
          <cell r="L41">
            <v>2.3262</v>
          </cell>
          <cell r="M41">
            <v>0.97489999999999999</v>
          </cell>
          <cell r="N41">
            <v>0.12379999999999999</v>
          </cell>
          <cell r="O41">
            <v>9.9500000000000005E-2</v>
          </cell>
          <cell r="P41">
            <v>0</v>
          </cell>
          <cell r="Q41">
            <v>5.3999999999999999E-2</v>
          </cell>
          <cell r="R41">
            <v>97.667900000000003</v>
          </cell>
        </row>
        <row r="42">
          <cell r="C42">
            <v>46.680799999999998</v>
          </cell>
          <cell r="D42">
            <v>3.4975000000000001</v>
          </cell>
          <cell r="E42">
            <v>14.6442</v>
          </cell>
          <cell r="F42">
            <v>0</v>
          </cell>
          <cell r="G42">
            <v>11.5411</v>
          </cell>
          <cell r="H42">
            <v>0.1244</v>
          </cell>
          <cell r="I42">
            <v>5.1032000000000002</v>
          </cell>
          <cell r="J42">
            <v>9.4156999999999993</v>
          </cell>
          <cell r="K42">
            <v>4.1646000000000001</v>
          </cell>
          <cell r="L42">
            <v>1.6501999999999999</v>
          </cell>
          <cell r="M42">
            <v>0.59399999999999997</v>
          </cell>
          <cell r="N42">
            <v>0.19450000000000001</v>
          </cell>
          <cell r="O42">
            <v>1.2500000000000001E-2</v>
          </cell>
          <cell r="P42">
            <v>0</v>
          </cell>
          <cell r="Q42">
            <v>2.7E-2</v>
          </cell>
          <cell r="R42">
            <v>97.649699999999996</v>
          </cell>
        </row>
        <row r="43">
          <cell r="C43">
            <v>47.962899999999998</v>
          </cell>
          <cell r="D43">
            <v>3.1959</v>
          </cell>
          <cell r="E43">
            <v>19.1418</v>
          </cell>
          <cell r="F43">
            <v>0</v>
          </cell>
          <cell r="G43">
            <v>7.1151</v>
          </cell>
          <cell r="H43">
            <v>8.0500000000000002E-2</v>
          </cell>
          <cell r="I43">
            <v>4.4664000000000001</v>
          </cell>
          <cell r="J43">
            <v>6.5980999999999996</v>
          </cell>
          <cell r="K43">
            <v>4.6380999999999997</v>
          </cell>
          <cell r="L43">
            <v>2.722</v>
          </cell>
          <cell r="M43">
            <v>1.4108000000000001</v>
          </cell>
          <cell r="N43">
            <v>5.3499999999999999E-2</v>
          </cell>
          <cell r="O43">
            <v>8.1600000000000006E-2</v>
          </cell>
          <cell r="P43">
            <v>0</v>
          </cell>
          <cell r="Q43">
            <v>0.18149999999999999</v>
          </cell>
          <cell r="R43">
            <v>97.648200000000003</v>
          </cell>
        </row>
        <row r="44">
          <cell r="C44">
            <v>44.544400000000003</v>
          </cell>
          <cell r="D44">
            <v>4.2435</v>
          </cell>
          <cell r="E44">
            <v>14.764900000000001</v>
          </cell>
          <cell r="F44">
            <v>0</v>
          </cell>
          <cell r="G44">
            <v>11.761699999999999</v>
          </cell>
          <cell r="H44">
            <v>0.13539999999999999</v>
          </cell>
          <cell r="I44">
            <v>4.4520999999999997</v>
          </cell>
          <cell r="J44">
            <v>10.321899999999999</v>
          </cell>
          <cell r="K44">
            <v>3.5819999999999999</v>
          </cell>
          <cell r="L44">
            <v>2.2265000000000001</v>
          </cell>
          <cell r="M44">
            <v>1.2756000000000001</v>
          </cell>
          <cell r="N44">
            <v>0.26329999999999998</v>
          </cell>
          <cell r="O44">
            <v>3.1099999999999999E-2</v>
          </cell>
          <cell r="P44">
            <v>0</v>
          </cell>
          <cell r="Q44">
            <v>4.0500000000000001E-2</v>
          </cell>
          <cell r="R44">
            <v>97.642799999999994</v>
          </cell>
        </row>
        <row r="45">
          <cell r="C45">
            <v>45.770899999999997</v>
          </cell>
          <cell r="D45">
            <v>2.9954000000000001</v>
          </cell>
          <cell r="E45">
            <v>14.5524</v>
          </cell>
          <cell r="F45">
            <v>0</v>
          </cell>
          <cell r="G45">
            <v>11.6386</v>
          </cell>
          <cell r="H45">
            <v>0.1754</v>
          </cell>
          <cell r="I45">
            <v>4.3704999999999998</v>
          </cell>
          <cell r="J45">
            <v>9.8636999999999997</v>
          </cell>
          <cell r="K45">
            <v>4.7178000000000004</v>
          </cell>
          <cell r="L45">
            <v>2.3954</v>
          </cell>
          <cell r="M45">
            <v>1.0719000000000001</v>
          </cell>
          <cell r="N45">
            <v>8.8200000000000001E-2</v>
          </cell>
          <cell r="O45">
            <v>0</v>
          </cell>
          <cell r="P45">
            <v>0</v>
          </cell>
          <cell r="Q45">
            <v>0</v>
          </cell>
          <cell r="R45">
            <v>97.640100000000004</v>
          </cell>
        </row>
        <row r="46">
          <cell r="C46">
            <v>47.576700000000002</v>
          </cell>
          <cell r="D46">
            <v>2.4963000000000002</v>
          </cell>
          <cell r="E46">
            <v>14.9008</v>
          </cell>
          <cell r="F46">
            <v>0</v>
          </cell>
          <cell r="G46">
            <v>10.614800000000001</v>
          </cell>
          <cell r="H46">
            <v>0.1249</v>
          </cell>
          <cell r="I46">
            <v>4.3116000000000003</v>
          </cell>
          <cell r="J46">
            <v>9.2265999999999995</v>
          </cell>
          <cell r="K46">
            <v>4.8304</v>
          </cell>
          <cell r="L46">
            <v>2.2547999999999999</v>
          </cell>
          <cell r="M46">
            <v>0.75449999999999995</v>
          </cell>
          <cell r="N46">
            <v>0.1066</v>
          </cell>
          <cell r="O46">
            <v>0.1125</v>
          </cell>
          <cell r="P46">
            <v>0</v>
          </cell>
          <cell r="Q46">
            <v>0.24460000000000001</v>
          </cell>
          <cell r="R46">
            <v>97.555099999999996</v>
          </cell>
        </row>
        <row r="52">
          <cell r="C52">
            <v>46.863700000000001</v>
          </cell>
          <cell r="D52">
            <v>2.8412999999999999</v>
          </cell>
          <cell r="E52">
            <v>14.436</v>
          </cell>
          <cell r="F52">
            <v>5.9999999999999995E-4</v>
          </cell>
          <cell r="G52">
            <v>12.1363</v>
          </cell>
          <cell r="H52">
            <v>0.16700000000000001</v>
          </cell>
          <cell r="I52">
            <v>5.5364000000000004</v>
          </cell>
          <cell r="J52">
            <v>11.2034</v>
          </cell>
          <cell r="K52">
            <v>3.6385999999999998</v>
          </cell>
          <cell r="L52">
            <v>1.4419999999999999</v>
          </cell>
          <cell r="M52">
            <v>0.57379999999999998</v>
          </cell>
          <cell r="N52">
            <v>6.4500000000000002E-2</v>
          </cell>
          <cell r="O52">
            <v>0</v>
          </cell>
          <cell r="P52">
            <v>0</v>
          </cell>
          <cell r="Q52">
            <v>0</v>
          </cell>
          <cell r="R52">
            <v>98.903499999999994</v>
          </cell>
        </row>
        <row r="53">
          <cell r="C53">
            <v>46.0747</v>
          </cell>
          <cell r="D53">
            <v>2.9794</v>
          </cell>
          <cell r="E53">
            <v>14.2378</v>
          </cell>
          <cell r="F53">
            <v>4.1000000000000003E-3</v>
          </cell>
          <cell r="G53">
            <v>10.6769</v>
          </cell>
          <cell r="H53">
            <v>0.16950000000000001</v>
          </cell>
          <cell r="I53">
            <v>5.9029999999999996</v>
          </cell>
          <cell r="J53">
            <v>12.2455</v>
          </cell>
          <cell r="K53">
            <v>3.7658</v>
          </cell>
          <cell r="L53">
            <v>1.8794</v>
          </cell>
          <cell r="M53">
            <v>0.5716</v>
          </cell>
          <cell r="N53">
            <v>0.13189999999999999</v>
          </cell>
          <cell r="O53">
            <v>4.1399999999999999E-2</v>
          </cell>
          <cell r="P53">
            <v>0</v>
          </cell>
          <cell r="Q53">
            <v>2.87E-2</v>
          </cell>
          <cell r="R53">
            <v>98.71</v>
          </cell>
        </row>
        <row r="54">
          <cell r="C54">
            <v>48.1813</v>
          </cell>
          <cell r="D54">
            <v>3.1991999999999998</v>
          </cell>
          <cell r="E54">
            <v>15.4864</v>
          </cell>
          <cell r="F54">
            <v>0</v>
          </cell>
          <cell r="G54">
            <v>10.619899999999999</v>
          </cell>
          <cell r="H54">
            <v>0.19409999999999999</v>
          </cell>
          <cell r="I54">
            <v>3.9847999999999999</v>
          </cell>
          <cell r="J54">
            <v>9.1992999999999991</v>
          </cell>
          <cell r="K54">
            <v>5.2737999999999996</v>
          </cell>
          <cell r="L54">
            <v>1.1436999999999999</v>
          </cell>
          <cell r="M54">
            <v>0.83299999999999996</v>
          </cell>
          <cell r="N54">
            <v>4.1000000000000002E-2</v>
          </cell>
          <cell r="O54">
            <v>7.1999999999999995E-2</v>
          </cell>
          <cell r="P54">
            <v>0</v>
          </cell>
          <cell r="Q54">
            <v>0.2198</v>
          </cell>
          <cell r="R54">
            <v>98.448499999999996</v>
          </cell>
        </row>
        <row r="55">
          <cell r="C55">
            <v>45.694899999999997</v>
          </cell>
          <cell r="D55">
            <v>2.633</v>
          </cell>
          <cell r="E55">
            <v>14.1517</v>
          </cell>
          <cell r="F55">
            <v>0</v>
          </cell>
          <cell r="G55">
            <v>10.5532</v>
          </cell>
          <cell r="H55">
            <v>0.1124</v>
          </cell>
          <cell r="I55">
            <v>5.6924999999999999</v>
          </cell>
          <cell r="J55">
            <v>12.0313</v>
          </cell>
          <cell r="K55">
            <v>4.2815000000000003</v>
          </cell>
          <cell r="L55">
            <v>1.9053</v>
          </cell>
          <cell r="M55">
            <v>0.72670000000000001</v>
          </cell>
          <cell r="N55">
            <v>0.1943</v>
          </cell>
          <cell r="O55">
            <v>7.4999999999999997E-2</v>
          </cell>
          <cell r="P55">
            <v>0</v>
          </cell>
          <cell r="Q55">
            <v>4.0899999999999999E-2</v>
          </cell>
          <cell r="R55">
            <v>98.092500000000001</v>
          </cell>
        </row>
        <row r="56">
          <cell r="C56">
            <v>46.893599999999999</v>
          </cell>
          <cell r="D56">
            <v>3.0163000000000002</v>
          </cell>
          <cell r="E56">
            <v>14.607699999999999</v>
          </cell>
          <cell r="F56">
            <v>0</v>
          </cell>
          <cell r="G56">
            <v>11.1335</v>
          </cell>
          <cell r="H56">
            <v>0.1832</v>
          </cell>
          <cell r="I56">
            <v>5.4341999999999997</v>
          </cell>
          <cell r="J56">
            <v>10.873799999999999</v>
          </cell>
          <cell r="K56">
            <v>3.7360000000000002</v>
          </cell>
          <cell r="L56">
            <v>1.5494000000000001</v>
          </cell>
          <cell r="M56">
            <v>0.52239999999999998</v>
          </cell>
          <cell r="N56">
            <v>9.5200000000000007E-2</v>
          </cell>
          <cell r="O56">
            <v>0</v>
          </cell>
          <cell r="P56">
            <v>0</v>
          </cell>
          <cell r="Q56">
            <v>0</v>
          </cell>
          <cell r="R56">
            <v>98.045100000000005</v>
          </cell>
        </row>
        <row r="57">
          <cell r="C57">
            <v>45.841500000000003</v>
          </cell>
          <cell r="D57">
            <v>2.883</v>
          </cell>
          <cell r="E57">
            <v>13.9251</v>
          </cell>
          <cell r="F57">
            <v>0</v>
          </cell>
          <cell r="G57">
            <v>10.640499999999999</v>
          </cell>
          <cell r="H57">
            <v>0.14630000000000001</v>
          </cell>
          <cell r="I57">
            <v>5.9927000000000001</v>
          </cell>
          <cell r="J57">
            <v>11.9824</v>
          </cell>
          <cell r="K57">
            <v>4.0381</v>
          </cell>
          <cell r="L57">
            <v>1.9372</v>
          </cell>
          <cell r="M57">
            <v>0.49230000000000002</v>
          </cell>
          <cell r="N57">
            <v>0.106</v>
          </cell>
          <cell r="O57">
            <v>0</v>
          </cell>
          <cell r="P57">
            <v>0</v>
          </cell>
          <cell r="Q57">
            <v>0</v>
          </cell>
          <cell r="R57">
            <v>97.984899999999996</v>
          </cell>
        </row>
        <row r="58">
          <cell r="C58">
            <v>45.377600000000001</v>
          </cell>
          <cell r="D58">
            <v>3.2866</v>
          </cell>
          <cell r="E58">
            <v>14.3752</v>
          </cell>
          <cell r="F58">
            <v>0</v>
          </cell>
          <cell r="G58">
            <v>12.543100000000001</v>
          </cell>
          <cell r="H58">
            <v>0.24879999999999999</v>
          </cell>
          <cell r="I58">
            <v>4.7274000000000003</v>
          </cell>
          <cell r="J58">
            <v>8.9882000000000009</v>
          </cell>
          <cell r="K58">
            <v>3.3532000000000002</v>
          </cell>
          <cell r="L58">
            <v>2.7189000000000001</v>
          </cell>
          <cell r="M58">
            <v>1.9879</v>
          </cell>
          <cell r="N58">
            <v>0.2069</v>
          </cell>
          <cell r="O58">
            <v>0</v>
          </cell>
          <cell r="P58">
            <v>0</v>
          </cell>
          <cell r="Q58">
            <v>6.6100000000000006E-2</v>
          </cell>
          <cell r="R58">
            <v>97.879900000000006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tabSelected="1" workbookViewId="0">
      <selection activeCell="C6" sqref="C6"/>
    </sheetView>
  </sheetViews>
  <sheetFormatPr baseColWidth="10" defaultRowHeight="14.5"/>
  <sheetData>
    <row r="2" spans="3:3">
      <c r="C2" s="11" t="s">
        <v>211</v>
      </c>
    </row>
    <row r="3" spans="3:3">
      <c r="C3" s="11"/>
    </row>
    <row r="4" spans="3:3">
      <c r="C4" s="11" t="s">
        <v>212</v>
      </c>
    </row>
    <row r="5" spans="3:3">
      <c r="C5" s="11"/>
    </row>
    <row r="6" spans="3:3">
      <c r="C6" s="11" t="s">
        <v>214</v>
      </c>
    </row>
    <row r="7" spans="3:3">
      <c r="C7" s="11"/>
    </row>
    <row r="8" spans="3:3">
      <c r="C8" s="1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75"/>
  <sheetViews>
    <sheetView workbookViewId="0">
      <selection activeCell="L30" sqref="L29:M30"/>
    </sheetView>
  </sheetViews>
  <sheetFormatPr baseColWidth="10" defaultRowHeight="14.5"/>
  <cols>
    <col min="3" max="18" width="11" bestFit="1" customWidth="1"/>
    <col min="20" max="23" width="11" bestFit="1" customWidth="1"/>
    <col min="24" max="24" width="15.36328125" bestFit="1" customWidth="1"/>
  </cols>
  <sheetData>
    <row r="1" spans="1:24">
      <c r="A1" t="s">
        <v>131</v>
      </c>
    </row>
    <row r="3" spans="1:24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s="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</row>
    <row r="4" spans="1:24">
      <c r="A4" t="s">
        <v>26</v>
      </c>
      <c r="B4" t="s">
        <v>27</v>
      </c>
      <c r="C4">
        <v>57.769300000000001</v>
      </c>
      <c r="D4">
        <v>0.5252</v>
      </c>
      <c r="E4">
        <v>18.774799999999999</v>
      </c>
      <c r="F4">
        <v>0</v>
      </c>
      <c r="G4" s="4">
        <v>7.2260999999999997</v>
      </c>
      <c r="H4">
        <v>0.24299999999999999</v>
      </c>
      <c r="I4">
        <v>0.60499999999999998</v>
      </c>
      <c r="J4">
        <v>1.8738999999999999</v>
      </c>
      <c r="K4">
        <v>7.5194999999999999</v>
      </c>
      <c r="L4">
        <v>4.7976999999999999</v>
      </c>
      <c r="M4">
        <v>0.74790000000000001</v>
      </c>
      <c r="N4">
        <v>1.8100000000000002E-2</v>
      </c>
      <c r="O4">
        <v>0</v>
      </c>
      <c r="P4">
        <v>9.5799999999999996E-2</v>
      </c>
      <c r="Q4">
        <v>0.16320000000000001</v>
      </c>
      <c r="R4">
        <v>100.3597</v>
      </c>
      <c r="S4" s="1" t="s">
        <v>208</v>
      </c>
      <c r="T4">
        <v>11199</v>
      </c>
      <c r="U4">
        <v>20867</v>
      </c>
      <c r="V4">
        <v>481</v>
      </c>
      <c r="W4">
        <v>128</v>
      </c>
      <c r="X4" s="2">
        <v>45363.074386574073</v>
      </c>
    </row>
    <row r="5" spans="1:24">
      <c r="A5" t="s">
        <v>28</v>
      </c>
      <c r="B5" t="s">
        <v>29</v>
      </c>
      <c r="C5">
        <v>58.371200000000002</v>
      </c>
      <c r="D5">
        <v>0.42330000000000001</v>
      </c>
      <c r="E5">
        <v>18.710599999999999</v>
      </c>
      <c r="F5">
        <v>0</v>
      </c>
      <c r="G5">
        <v>6.5942999999999996</v>
      </c>
      <c r="H5">
        <v>0.2049</v>
      </c>
      <c r="I5">
        <v>0.57940000000000003</v>
      </c>
      <c r="J5">
        <v>1.6805000000000001</v>
      </c>
      <c r="K5">
        <v>7.3548</v>
      </c>
      <c r="L5">
        <v>4.9222999999999999</v>
      </c>
      <c r="M5">
        <v>0.62480000000000002</v>
      </c>
      <c r="N5">
        <v>0.109</v>
      </c>
      <c r="O5">
        <v>6.9099999999999995E-2</v>
      </c>
      <c r="P5">
        <v>1.7500000000000002E-2</v>
      </c>
      <c r="Q5">
        <v>0.40989999999999999</v>
      </c>
      <c r="R5">
        <v>100.0715</v>
      </c>
      <c r="S5" s="3" t="s">
        <v>208</v>
      </c>
      <c r="T5">
        <v>8013</v>
      </c>
      <c r="U5">
        <v>-24221</v>
      </c>
      <c r="V5">
        <v>385</v>
      </c>
      <c r="W5">
        <v>45</v>
      </c>
      <c r="X5" s="2">
        <v>45363.544120370374</v>
      </c>
    </row>
    <row r="6" spans="1:24">
      <c r="A6" t="s">
        <v>30</v>
      </c>
      <c r="B6" t="s">
        <v>31</v>
      </c>
      <c r="C6">
        <v>59.951500000000003</v>
      </c>
      <c r="D6">
        <v>0</v>
      </c>
      <c r="E6">
        <v>19.3078</v>
      </c>
      <c r="F6">
        <v>0</v>
      </c>
      <c r="G6">
        <v>4.4344999999999999</v>
      </c>
      <c r="H6">
        <v>0.26250000000000001</v>
      </c>
      <c r="I6">
        <v>6.9400000000000003E-2</v>
      </c>
      <c r="J6">
        <v>1.3299000000000001</v>
      </c>
      <c r="K6">
        <v>8.9603999999999999</v>
      </c>
      <c r="L6">
        <v>5.2210999999999999</v>
      </c>
      <c r="M6">
        <v>8.1600000000000006E-2</v>
      </c>
      <c r="N6">
        <v>0</v>
      </c>
      <c r="O6">
        <v>1.89E-2</v>
      </c>
      <c r="P6">
        <v>0.23810000000000001</v>
      </c>
      <c r="Q6">
        <v>0.16500000000000001</v>
      </c>
      <c r="R6">
        <v>100.0407</v>
      </c>
      <c r="S6" s="1" t="s">
        <v>209</v>
      </c>
      <c r="T6">
        <v>9587</v>
      </c>
      <c r="U6">
        <v>26068</v>
      </c>
      <c r="V6">
        <v>495</v>
      </c>
      <c r="W6">
        <v>55</v>
      </c>
      <c r="X6" s="2">
        <v>45362.904803240737</v>
      </c>
    </row>
    <row r="7" spans="1:24">
      <c r="A7" t="s">
        <v>32</v>
      </c>
      <c r="B7" t="s">
        <v>33</v>
      </c>
      <c r="C7">
        <v>57.641399999999997</v>
      </c>
      <c r="D7">
        <v>0.2331</v>
      </c>
      <c r="E7">
        <v>20.4649</v>
      </c>
      <c r="F7">
        <v>0</v>
      </c>
      <c r="G7">
        <v>3.6783999999999999</v>
      </c>
      <c r="H7">
        <v>0.2611</v>
      </c>
      <c r="I7">
        <v>1.2E-2</v>
      </c>
      <c r="J7">
        <v>0.65629999999999999</v>
      </c>
      <c r="K7">
        <v>11.3117</v>
      </c>
      <c r="L7">
        <v>5.1398999999999999</v>
      </c>
      <c r="M7">
        <v>9.3200000000000005E-2</v>
      </c>
      <c r="N7">
        <v>0.16439999999999999</v>
      </c>
      <c r="O7">
        <v>3.7900000000000003E-2</v>
      </c>
      <c r="P7">
        <v>0.18509999999999999</v>
      </c>
      <c r="Q7">
        <v>9.6199999999999994E-2</v>
      </c>
      <c r="R7">
        <v>99.9756</v>
      </c>
      <c r="S7" s="1" t="s">
        <v>208</v>
      </c>
      <c r="T7">
        <v>9292</v>
      </c>
      <c r="U7">
        <v>26036</v>
      </c>
      <c r="V7">
        <v>495</v>
      </c>
      <c r="W7">
        <v>50</v>
      </c>
      <c r="X7" s="2">
        <v>45362.89234953704</v>
      </c>
    </row>
    <row r="8" spans="1:24">
      <c r="A8" t="s">
        <v>34</v>
      </c>
      <c r="B8" t="s">
        <v>35</v>
      </c>
      <c r="C8">
        <v>58.7408</v>
      </c>
      <c r="D8">
        <v>2.46E-2</v>
      </c>
      <c r="E8">
        <v>18.691600000000001</v>
      </c>
      <c r="F8">
        <v>1.9699999999999999E-2</v>
      </c>
      <c r="G8">
        <v>2.4923000000000002</v>
      </c>
      <c r="H8">
        <v>0.1096</v>
      </c>
      <c r="I8">
        <v>4.4699999999999997E-2</v>
      </c>
      <c r="J8">
        <v>4.2807000000000004</v>
      </c>
      <c r="K8">
        <v>7.6935000000000002</v>
      </c>
      <c r="L8">
        <v>5.1429999999999998</v>
      </c>
      <c r="M8">
        <v>2.4270999999999998</v>
      </c>
      <c r="N8">
        <v>0.109</v>
      </c>
      <c r="O8">
        <v>0</v>
      </c>
      <c r="P8">
        <v>0</v>
      </c>
      <c r="Q8">
        <v>0</v>
      </c>
      <c r="R8">
        <v>99.776499999999999</v>
      </c>
      <c r="S8" s="1" t="s">
        <v>208</v>
      </c>
      <c r="T8">
        <v>11551</v>
      </c>
      <c r="U8">
        <v>28436</v>
      </c>
      <c r="V8">
        <v>482</v>
      </c>
      <c r="W8">
        <v>68</v>
      </c>
      <c r="X8" s="2">
        <v>45362.672650462962</v>
      </c>
    </row>
    <row r="9" spans="1:24">
      <c r="A9" t="s">
        <v>0</v>
      </c>
      <c r="B9" t="s">
        <v>1</v>
      </c>
      <c r="C9">
        <v>56.772399999999998</v>
      </c>
      <c r="D9">
        <v>0</v>
      </c>
      <c r="E9">
        <v>20.759399999999999</v>
      </c>
      <c r="F9">
        <v>0</v>
      </c>
      <c r="G9">
        <v>2.6482000000000001</v>
      </c>
      <c r="H9">
        <v>0.30459999999999998</v>
      </c>
      <c r="I9">
        <v>3.4200000000000001E-2</v>
      </c>
      <c r="J9">
        <v>0.41689999999999999</v>
      </c>
      <c r="K9">
        <v>13.700799999999999</v>
      </c>
      <c r="L9">
        <v>4.4516</v>
      </c>
      <c r="M9">
        <v>5.8200000000000002E-2</v>
      </c>
      <c r="N9">
        <v>0</v>
      </c>
      <c r="O9">
        <v>0.14460000000000001</v>
      </c>
      <c r="P9">
        <v>0.31690000000000002</v>
      </c>
      <c r="Q9">
        <v>0</v>
      </c>
      <c r="R9">
        <v>99.608000000000004</v>
      </c>
      <c r="S9" s="1" t="s">
        <v>208</v>
      </c>
      <c r="T9">
        <v>11475</v>
      </c>
      <c r="U9">
        <v>20668</v>
      </c>
      <c r="V9">
        <v>481</v>
      </c>
      <c r="W9">
        <v>133</v>
      </c>
      <c r="X9" s="2">
        <v>45363.087256944447</v>
      </c>
    </row>
    <row r="10" spans="1:24" ht="14" customHeight="1">
      <c r="A10" t="s">
        <v>36</v>
      </c>
      <c r="B10" t="s">
        <v>37</v>
      </c>
      <c r="C10">
        <v>58.5276</v>
      </c>
      <c r="D10">
        <v>9.9900000000000003E-2</v>
      </c>
      <c r="E10">
        <v>19.146799999999999</v>
      </c>
      <c r="F10">
        <v>4.58E-2</v>
      </c>
      <c r="G10">
        <v>5.2088000000000001</v>
      </c>
      <c r="H10">
        <v>0.2021</v>
      </c>
      <c r="I10">
        <v>8.3000000000000004E-2</v>
      </c>
      <c r="J10">
        <v>1.1236999999999999</v>
      </c>
      <c r="K10">
        <v>8.7327999999999992</v>
      </c>
      <c r="L10">
        <v>5.6406999999999998</v>
      </c>
      <c r="M10">
        <v>0.25369999999999998</v>
      </c>
      <c r="N10">
        <v>5.4300000000000001E-2</v>
      </c>
      <c r="O10">
        <v>4.3799999999999999E-2</v>
      </c>
      <c r="P10">
        <v>0.36649999999999999</v>
      </c>
      <c r="Q10">
        <v>1.3599999999999999E-2</v>
      </c>
      <c r="R10">
        <v>99.543099999999995</v>
      </c>
      <c r="S10" s="1" t="s">
        <v>208</v>
      </c>
      <c r="T10">
        <v>8863</v>
      </c>
      <c r="U10">
        <v>26337</v>
      </c>
      <c r="V10">
        <v>495</v>
      </c>
      <c r="W10">
        <v>41</v>
      </c>
      <c r="X10" s="2">
        <v>45362.87023148148</v>
      </c>
    </row>
    <row r="11" spans="1:24">
      <c r="A11" t="s">
        <v>38</v>
      </c>
      <c r="B11" t="s">
        <v>39</v>
      </c>
      <c r="C11">
        <v>57.624699999999997</v>
      </c>
      <c r="D11">
        <v>0</v>
      </c>
      <c r="E11">
        <v>20.334199999999999</v>
      </c>
      <c r="F11">
        <v>0</v>
      </c>
      <c r="G11">
        <v>3.5097999999999998</v>
      </c>
      <c r="H11">
        <v>0.23469999999999999</v>
      </c>
      <c r="I11">
        <v>7.5999999999999998E-2</v>
      </c>
      <c r="J11">
        <v>0.62219999999999998</v>
      </c>
      <c r="K11">
        <v>11.7362</v>
      </c>
      <c r="L11">
        <v>5.0369999999999999</v>
      </c>
      <c r="M11">
        <v>0.1166</v>
      </c>
      <c r="N11">
        <v>0.1096</v>
      </c>
      <c r="O11">
        <v>1.89E-2</v>
      </c>
      <c r="P11">
        <v>6.1699999999999998E-2</v>
      </c>
      <c r="Q11">
        <v>1.37E-2</v>
      </c>
      <c r="R11">
        <v>99.495400000000004</v>
      </c>
      <c r="S11" s="1" t="s">
        <v>208</v>
      </c>
      <c r="T11">
        <v>10751</v>
      </c>
      <c r="U11">
        <v>23618</v>
      </c>
      <c r="V11">
        <v>488</v>
      </c>
      <c r="W11">
        <v>87</v>
      </c>
      <c r="X11" s="2">
        <v>45362.980995370373</v>
      </c>
    </row>
    <row r="12" spans="1:24">
      <c r="A12" t="s">
        <v>40</v>
      </c>
      <c r="B12" t="s">
        <v>29</v>
      </c>
      <c r="C12">
        <v>58.496400000000001</v>
      </c>
      <c r="D12">
        <v>0.27029999999999998</v>
      </c>
      <c r="E12">
        <v>18.679600000000001</v>
      </c>
      <c r="F12">
        <v>0</v>
      </c>
      <c r="G12">
        <v>6.7196999999999996</v>
      </c>
      <c r="H12">
        <v>0.23139999999999999</v>
      </c>
      <c r="I12">
        <v>0.56420000000000003</v>
      </c>
      <c r="J12">
        <v>1.7035</v>
      </c>
      <c r="K12">
        <v>7.3266</v>
      </c>
      <c r="L12">
        <v>4.8289999999999997</v>
      </c>
      <c r="M12">
        <v>0.4864</v>
      </c>
      <c r="N12">
        <v>0</v>
      </c>
      <c r="O12">
        <v>6.3E-3</v>
      </c>
      <c r="P12">
        <v>7.0099999999999996E-2</v>
      </c>
      <c r="Q12">
        <v>8.2000000000000003E-2</v>
      </c>
      <c r="R12">
        <v>99.465400000000002</v>
      </c>
      <c r="S12" s="3" t="s">
        <v>208</v>
      </c>
      <c r="T12">
        <v>8018</v>
      </c>
      <c r="U12">
        <v>-24182</v>
      </c>
      <c r="V12">
        <v>385</v>
      </c>
      <c r="W12">
        <v>44</v>
      </c>
      <c r="X12" s="2">
        <v>45363.541655092595</v>
      </c>
    </row>
    <row r="13" spans="1:24">
      <c r="A13" t="s">
        <v>41</v>
      </c>
      <c r="B13" t="s">
        <v>42</v>
      </c>
      <c r="C13">
        <v>57.897599999999997</v>
      </c>
      <c r="D13">
        <v>0.32690000000000002</v>
      </c>
      <c r="E13">
        <v>18.622199999999999</v>
      </c>
      <c r="F13">
        <v>0</v>
      </c>
      <c r="G13">
        <v>5.9478</v>
      </c>
      <c r="H13">
        <v>0.21379999999999999</v>
      </c>
      <c r="I13">
        <v>0.29959999999999998</v>
      </c>
      <c r="J13">
        <v>2.2016</v>
      </c>
      <c r="K13">
        <v>7.3696999999999999</v>
      </c>
      <c r="L13">
        <v>5.1551</v>
      </c>
      <c r="M13">
        <v>0.94720000000000004</v>
      </c>
      <c r="N13">
        <v>7.2599999999999998E-2</v>
      </c>
      <c r="O13">
        <v>0.1195</v>
      </c>
      <c r="P13">
        <v>7.8700000000000006E-2</v>
      </c>
      <c r="Q13">
        <v>0.1096</v>
      </c>
      <c r="R13">
        <v>99.361800000000002</v>
      </c>
      <c r="S13" s="1" t="s">
        <v>208</v>
      </c>
      <c r="T13">
        <v>2534</v>
      </c>
      <c r="U13">
        <v>-20835</v>
      </c>
      <c r="V13">
        <v>387</v>
      </c>
      <c r="W13">
        <v>4</v>
      </c>
      <c r="X13" s="2">
        <v>45362.415543981479</v>
      </c>
    </row>
    <row r="14" spans="1:24">
      <c r="A14" t="s">
        <v>43</v>
      </c>
      <c r="B14" t="s">
        <v>31</v>
      </c>
      <c r="C14">
        <v>59.151200000000003</v>
      </c>
      <c r="D14">
        <v>5.4699999999999999E-2</v>
      </c>
      <c r="E14">
        <v>18.935500000000001</v>
      </c>
      <c r="F14">
        <v>0</v>
      </c>
      <c r="G14">
        <v>4.5208000000000004</v>
      </c>
      <c r="H14">
        <v>0.21890000000000001</v>
      </c>
      <c r="I14">
        <v>7.17E-2</v>
      </c>
      <c r="J14">
        <v>1.0806</v>
      </c>
      <c r="K14">
        <v>9.4864999999999995</v>
      </c>
      <c r="L14">
        <v>5.4532999999999996</v>
      </c>
      <c r="M14">
        <v>0.11650000000000001</v>
      </c>
      <c r="N14">
        <v>0</v>
      </c>
      <c r="O14">
        <v>0.1135</v>
      </c>
      <c r="P14">
        <v>6.1699999999999998E-2</v>
      </c>
      <c r="Q14">
        <v>8.2500000000000004E-2</v>
      </c>
      <c r="R14">
        <v>99.347399999999993</v>
      </c>
      <c r="S14" s="1" t="s">
        <v>209</v>
      </c>
      <c r="T14">
        <v>9575</v>
      </c>
      <c r="U14">
        <v>26039</v>
      </c>
      <c r="V14">
        <v>495</v>
      </c>
      <c r="W14">
        <v>54</v>
      </c>
      <c r="X14" s="2">
        <v>45362.902314814812</v>
      </c>
    </row>
    <row r="15" spans="1:24">
      <c r="A15" t="s">
        <v>44</v>
      </c>
      <c r="B15" t="s">
        <v>45</v>
      </c>
      <c r="C15">
        <v>59.462600000000002</v>
      </c>
      <c r="D15">
        <v>0.2112</v>
      </c>
      <c r="E15">
        <v>18.946100000000001</v>
      </c>
      <c r="F15">
        <v>0</v>
      </c>
      <c r="G15">
        <v>5.1997999999999998</v>
      </c>
      <c r="H15">
        <v>0.2266</v>
      </c>
      <c r="I15">
        <v>0.2505</v>
      </c>
      <c r="J15">
        <v>1.4012</v>
      </c>
      <c r="K15">
        <v>7.5236999999999998</v>
      </c>
      <c r="L15">
        <v>5.2049000000000003</v>
      </c>
      <c r="M15">
        <v>0.48799999999999999</v>
      </c>
      <c r="N15">
        <v>0</v>
      </c>
      <c r="O15">
        <v>3.15E-2</v>
      </c>
      <c r="P15">
        <v>0.2989</v>
      </c>
      <c r="Q15">
        <v>0</v>
      </c>
      <c r="R15">
        <v>99.245099999999994</v>
      </c>
      <c r="S15" s="1" t="s">
        <v>208</v>
      </c>
      <c r="T15">
        <v>8632</v>
      </c>
      <c r="U15">
        <v>27023</v>
      </c>
      <c r="V15">
        <v>495</v>
      </c>
      <c r="W15">
        <v>23</v>
      </c>
      <c r="X15" s="2">
        <v>45362.829756944448</v>
      </c>
    </row>
    <row r="16" spans="1:24">
      <c r="A16" t="s">
        <v>46</v>
      </c>
      <c r="B16" t="s">
        <v>42</v>
      </c>
      <c r="C16">
        <v>58.6098</v>
      </c>
      <c r="D16">
        <v>0.20050000000000001</v>
      </c>
      <c r="E16">
        <v>19.346399999999999</v>
      </c>
      <c r="F16">
        <v>0</v>
      </c>
      <c r="G16">
        <v>5.8026</v>
      </c>
      <c r="H16">
        <v>0.15570000000000001</v>
      </c>
      <c r="I16">
        <v>0.21959999999999999</v>
      </c>
      <c r="J16">
        <v>1.2505999999999999</v>
      </c>
      <c r="K16">
        <v>7.5048000000000004</v>
      </c>
      <c r="L16">
        <v>5.0420999999999996</v>
      </c>
      <c r="M16">
        <v>0.38269999999999998</v>
      </c>
      <c r="N16">
        <v>5.4600000000000003E-2</v>
      </c>
      <c r="O16">
        <v>4.3999999999999997E-2</v>
      </c>
      <c r="P16">
        <v>0.29830000000000001</v>
      </c>
      <c r="Q16">
        <v>0.24629999999999999</v>
      </c>
      <c r="R16">
        <v>99.158100000000005</v>
      </c>
      <c r="S16" s="1" t="s">
        <v>208</v>
      </c>
      <c r="T16">
        <v>2587</v>
      </c>
      <c r="U16">
        <v>-20867</v>
      </c>
      <c r="V16">
        <v>387</v>
      </c>
      <c r="W16">
        <v>1</v>
      </c>
      <c r="X16" s="2">
        <v>45362.398923611108</v>
      </c>
    </row>
    <row r="17" spans="1:24">
      <c r="A17" t="s">
        <v>47</v>
      </c>
      <c r="B17" t="s">
        <v>48</v>
      </c>
      <c r="C17">
        <v>59.139699999999998</v>
      </c>
      <c r="D17">
        <v>0.1192</v>
      </c>
      <c r="E17">
        <v>19.603100000000001</v>
      </c>
      <c r="F17">
        <v>0</v>
      </c>
      <c r="G17">
        <v>4.7074999999999996</v>
      </c>
      <c r="H17">
        <v>0.25750000000000001</v>
      </c>
      <c r="I17">
        <v>9.8799999999999999E-2</v>
      </c>
      <c r="J17">
        <v>1.1800999999999999</v>
      </c>
      <c r="K17">
        <v>8.5886999999999993</v>
      </c>
      <c r="L17">
        <v>5.0622999999999996</v>
      </c>
      <c r="M17">
        <v>2.3300000000000001E-2</v>
      </c>
      <c r="N17">
        <v>0</v>
      </c>
      <c r="O17">
        <v>0</v>
      </c>
      <c r="P17">
        <v>0.25530000000000003</v>
      </c>
      <c r="Q17">
        <v>0</v>
      </c>
      <c r="R17">
        <v>99.035499999999999</v>
      </c>
      <c r="S17" s="1" t="s">
        <v>208</v>
      </c>
      <c r="T17">
        <v>10202</v>
      </c>
      <c r="U17">
        <v>24284</v>
      </c>
      <c r="V17">
        <v>488</v>
      </c>
      <c r="W17">
        <v>75</v>
      </c>
      <c r="X17" s="2">
        <v>45362.951053240744</v>
      </c>
    </row>
    <row r="18" spans="1:24">
      <c r="A18" t="s">
        <v>49</v>
      </c>
      <c r="B18" t="s">
        <v>29</v>
      </c>
      <c r="C18">
        <v>57.570300000000003</v>
      </c>
      <c r="D18">
        <v>0.25319999999999998</v>
      </c>
      <c r="E18">
        <v>18.726800000000001</v>
      </c>
      <c r="F18">
        <v>0</v>
      </c>
      <c r="G18">
        <v>6.7746000000000004</v>
      </c>
      <c r="H18">
        <v>0.24660000000000001</v>
      </c>
      <c r="I18">
        <v>0.57520000000000004</v>
      </c>
      <c r="J18">
        <v>1.8048</v>
      </c>
      <c r="K18">
        <v>7.1802000000000001</v>
      </c>
      <c r="L18">
        <v>4.9058999999999999</v>
      </c>
      <c r="M18">
        <v>0.61309999999999998</v>
      </c>
      <c r="N18">
        <v>0.12709999999999999</v>
      </c>
      <c r="O18">
        <v>8.7999999999999995E-2</v>
      </c>
      <c r="P18">
        <v>0</v>
      </c>
      <c r="Q18">
        <v>0.16400000000000001</v>
      </c>
      <c r="R18">
        <v>99.029799999999994</v>
      </c>
      <c r="S18" s="3" t="s">
        <v>208</v>
      </c>
      <c r="T18">
        <v>7989</v>
      </c>
      <c r="U18">
        <v>-24158</v>
      </c>
      <c r="V18">
        <v>385</v>
      </c>
      <c r="W18">
        <v>46</v>
      </c>
      <c r="X18" s="2">
        <v>45363.546550925923</v>
      </c>
    </row>
    <row r="19" spans="1:24">
      <c r="A19" t="s">
        <v>50</v>
      </c>
      <c r="B19" t="s">
        <v>51</v>
      </c>
      <c r="C19">
        <v>58.536200000000001</v>
      </c>
      <c r="D19">
        <v>7.7399999999999997E-2</v>
      </c>
      <c r="E19">
        <v>19.472200000000001</v>
      </c>
      <c r="F19">
        <v>3.2500000000000001E-2</v>
      </c>
      <c r="G19">
        <v>4.8872999999999998</v>
      </c>
      <c r="H19">
        <v>0.20669999999999999</v>
      </c>
      <c r="I19">
        <v>9.6600000000000005E-2</v>
      </c>
      <c r="J19">
        <v>1.0601</v>
      </c>
      <c r="K19">
        <v>8.3664000000000005</v>
      </c>
      <c r="L19">
        <v>5.7659000000000002</v>
      </c>
      <c r="M19">
        <v>0.17369999999999999</v>
      </c>
      <c r="N19">
        <v>0</v>
      </c>
      <c r="O19">
        <v>0</v>
      </c>
      <c r="P19">
        <v>0.33289999999999997</v>
      </c>
      <c r="Q19">
        <v>0</v>
      </c>
      <c r="R19">
        <v>99.007800000000003</v>
      </c>
      <c r="S19" s="3" t="s">
        <v>208</v>
      </c>
      <c r="T19">
        <v>4461</v>
      </c>
      <c r="U19">
        <v>-22355</v>
      </c>
      <c r="V19">
        <v>385</v>
      </c>
      <c r="W19">
        <v>3</v>
      </c>
      <c r="X19" s="2">
        <v>45363.413124999999</v>
      </c>
    </row>
    <row r="20" spans="1:24">
      <c r="A20" t="s">
        <v>52</v>
      </c>
      <c r="B20" t="s">
        <v>53</v>
      </c>
      <c r="C20">
        <v>58.3187</v>
      </c>
      <c r="D20">
        <v>0</v>
      </c>
      <c r="E20">
        <v>18.859100000000002</v>
      </c>
      <c r="F20">
        <v>0</v>
      </c>
      <c r="G20">
        <v>5.3337000000000003</v>
      </c>
      <c r="H20">
        <v>0.28839999999999999</v>
      </c>
      <c r="I20">
        <v>0.13109999999999999</v>
      </c>
      <c r="J20">
        <v>1.0737000000000001</v>
      </c>
      <c r="K20">
        <v>8.4275000000000002</v>
      </c>
      <c r="L20">
        <v>5.9257999999999997</v>
      </c>
      <c r="M20">
        <v>0.32469999999999999</v>
      </c>
      <c r="N20">
        <v>3.6400000000000002E-2</v>
      </c>
      <c r="O20">
        <v>1.89E-2</v>
      </c>
      <c r="P20">
        <v>0.15790000000000001</v>
      </c>
      <c r="Q20">
        <v>0.10970000000000001</v>
      </c>
      <c r="R20">
        <v>99.005499999999998</v>
      </c>
      <c r="S20" s="1" t="s">
        <v>208</v>
      </c>
      <c r="T20">
        <v>8851</v>
      </c>
      <c r="U20">
        <v>27159</v>
      </c>
      <c r="V20">
        <v>495</v>
      </c>
      <c r="W20">
        <v>20</v>
      </c>
      <c r="X20" s="2">
        <v>45362.822800925926</v>
      </c>
    </row>
    <row r="21" spans="1:24">
      <c r="A21" t="s">
        <v>54</v>
      </c>
      <c r="B21" t="s">
        <v>55</v>
      </c>
      <c r="C21">
        <v>59.066200000000002</v>
      </c>
      <c r="D21">
        <v>0.17369999999999999</v>
      </c>
      <c r="E21">
        <v>18.912600000000001</v>
      </c>
      <c r="F21">
        <v>4.7999999999999996E-3</v>
      </c>
      <c r="G21">
        <v>4.4447000000000001</v>
      </c>
      <c r="H21">
        <v>0.25819999999999999</v>
      </c>
      <c r="I21">
        <v>4.7600000000000003E-2</v>
      </c>
      <c r="J21">
        <v>1.0670999999999999</v>
      </c>
      <c r="K21">
        <v>9.1493000000000002</v>
      </c>
      <c r="L21">
        <v>5.2686000000000002</v>
      </c>
      <c r="M21">
        <v>8.1299999999999997E-2</v>
      </c>
      <c r="N21">
        <v>0.1822</v>
      </c>
      <c r="O21">
        <v>8.1799999999999998E-2</v>
      </c>
      <c r="P21">
        <v>0.26369999999999999</v>
      </c>
      <c r="Q21">
        <v>0</v>
      </c>
      <c r="R21">
        <v>99.0017</v>
      </c>
      <c r="S21" s="3" t="s">
        <v>208</v>
      </c>
      <c r="T21">
        <v>-19226</v>
      </c>
      <c r="U21">
        <v>29469</v>
      </c>
      <c r="V21">
        <v>493</v>
      </c>
      <c r="W21">
        <v>69</v>
      </c>
      <c r="X21" s="2">
        <v>45363.615162037036</v>
      </c>
    </row>
    <row r="22" spans="1:24" ht="14" customHeight="1">
      <c r="A22" t="s">
        <v>56</v>
      </c>
      <c r="B22" t="s">
        <v>57</v>
      </c>
      <c r="C22">
        <v>59.286200000000001</v>
      </c>
      <c r="D22">
        <v>0</v>
      </c>
      <c r="E22">
        <v>18.640799999999999</v>
      </c>
      <c r="F22">
        <v>0</v>
      </c>
      <c r="G22">
        <v>4.8994999999999997</v>
      </c>
      <c r="H22">
        <v>0.28720000000000001</v>
      </c>
      <c r="I22">
        <v>7.1400000000000005E-2</v>
      </c>
      <c r="J22">
        <v>1.0775999999999999</v>
      </c>
      <c r="K22">
        <v>8.8681000000000001</v>
      </c>
      <c r="L22">
        <v>5.4273999999999996</v>
      </c>
      <c r="M22">
        <v>0.12770000000000001</v>
      </c>
      <c r="N22">
        <v>5.4600000000000003E-2</v>
      </c>
      <c r="O22">
        <v>5.6599999999999998E-2</v>
      </c>
      <c r="P22">
        <v>0.20200000000000001</v>
      </c>
      <c r="Q22">
        <v>0</v>
      </c>
      <c r="R22">
        <v>98.999200000000002</v>
      </c>
      <c r="S22" s="1" t="s">
        <v>208</v>
      </c>
      <c r="T22">
        <v>10550</v>
      </c>
      <c r="U22">
        <v>24045</v>
      </c>
      <c r="V22">
        <v>488</v>
      </c>
      <c r="W22">
        <v>84</v>
      </c>
      <c r="X22" s="2">
        <v>45362.973761574074</v>
      </c>
    </row>
    <row r="23" spans="1:24">
      <c r="A23" t="s">
        <v>58</v>
      </c>
      <c r="B23" t="s">
        <v>27</v>
      </c>
      <c r="C23">
        <v>57.9786</v>
      </c>
      <c r="D23">
        <v>0.31480000000000002</v>
      </c>
      <c r="E23">
        <v>18.395700000000001</v>
      </c>
      <c r="F23">
        <v>1.52E-2</v>
      </c>
      <c r="G23" s="4">
        <v>6.6933999999999996</v>
      </c>
      <c r="H23">
        <v>0.31469999999999998</v>
      </c>
      <c r="I23">
        <v>0.54379999999999995</v>
      </c>
      <c r="J23">
        <v>1.6853</v>
      </c>
      <c r="K23">
        <v>7.4641999999999999</v>
      </c>
      <c r="L23">
        <v>4.7751000000000001</v>
      </c>
      <c r="M23">
        <v>0.58809999999999996</v>
      </c>
      <c r="N23">
        <v>1.8100000000000002E-2</v>
      </c>
      <c r="O23">
        <v>0</v>
      </c>
      <c r="P23">
        <v>0</v>
      </c>
      <c r="Q23">
        <v>0.1633</v>
      </c>
      <c r="R23">
        <v>98.950299999999999</v>
      </c>
      <c r="S23" s="1" t="s">
        <v>208</v>
      </c>
      <c r="T23">
        <v>11249</v>
      </c>
      <c r="U23">
        <v>20880</v>
      </c>
      <c r="V23">
        <v>481</v>
      </c>
      <c r="W23">
        <v>129</v>
      </c>
      <c r="X23" s="2">
        <v>45363.07708333333</v>
      </c>
    </row>
    <row r="24" spans="1:24">
      <c r="A24" t="s">
        <v>59</v>
      </c>
      <c r="B24" t="s">
        <v>1</v>
      </c>
      <c r="C24">
        <v>58.662100000000002</v>
      </c>
      <c r="D24">
        <v>3.73E-2</v>
      </c>
      <c r="E24">
        <v>19.663699999999999</v>
      </c>
      <c r="F24">
        <v>2.7799999999999998E-2</v>
      </c>
      <c r="G24">
        <v>3.0432999999999999</v>
      </c>
      <c r="H24">
        <v>0.29320000000000002</v>
      </c>
      <c r="I24">
        <v>2.3800000000000002E-2</v>
      </c>
      <c r="J24">
        <v>0.38890000000000002</v>
      </c>
      <c r="K24">
        <v>11.4231</v>
      </c>
      <c r="L24">
        <v>4.7226999999999997</v>
      </c>
      <c r="M24">
        <v>3.49E-2</v>
      </c>
      <c r="N24">
        <v>0</v>
      </c>
      <c r="O24">
        <v>0.15079999999999999</v>
      </c>
      <c r="P24">
        <v>0.35220000000000001</v>
      </c>
      <c r="Q24">
        <v>4.1099999999999998E-2</v>
      </c>
      <c r="R24">
        <v>98.864999999999995</v>
      </c>
      <c r="S24" s="1" t="s">
        <v>208</v>
      </c>
      <c r="T24">
        <v>11460</v>
      </c>
      <c r="U24">
        <v>20736</v>
      </c>
      <c r="V24">
        <v>481</v>
      </c>
      <c r="W24">
        <v>131</v>
      </c>
      <c r="X24" s="2">
        <v>45363.08216435185</v>
      </c>
    </row>
    <row r="25" spans="1:24">
      <c r="A25" t="s">
        <v>60</v>
      </c>
      <c r="B25" t="s">
        <v>61</v>
      </c>
      <c r="C25">
        <v>59.967100000000002</v>
      </c>
      <c r="D25">
        <v>0</v>
      </c>
      <c r="E25">
        <v>20.183900000000001</v>
      </c>
      <c r="F25">
        <v>0</v>
      </c>
      <c r="G25">
        <v>2.1987999999999999</v>
      </c>
      <c r="H25">
        <v>0.189</v>
      </c>
      <c r="I25">
        <v>0</v>
      </c>
      <c r="J25">
        <v>0.35820000000000002</v>
      </c>
      <c r="K25">
        <v>9.8724000000000007</v>
      </c>
      <c r="L25">
        <v>5.6159999999999997</v>
      </c>
      <c r="M25">
        <v>5.8500000000000003E-2</v>
      </c>
      <c r="N25">
        <v>0</v>
      </c>
      <c r="O25">
        <v>1.26E-2</v>
      </c>
      <c r="P25">
        <v>0.31</v>
      </c>
      <c r="Q25">
        <v>0</v>
      </c>
      <c r="R25">
        <v>98.766800000000003</v>
      </c>
      <c r="S25" s="1" t="s">
        <v>208</v>
      </c>
      <c r="T25">
        <v>3134</v>
      </c>
      <c r="U25">
        <v>-21148</v>
      </c>
      <c r="V25">
        <v>390</v>
      </c>
      <c r="W25">
        <v>13</v>
      </c>
      <c r="X25" s="2">
        <v>45362.458611111113</v>
      </c>
    </row>
    <row r="26" spans="1:24">
      <c r="A26" t="s">
        <v>62</v>
      </c>
      <c r="B26" t="s">
        <v>53</v>
      </c>
      <c r="C26">
        <v>60.680700000000002</v>
      </c>
      <c r="D26">
        <v>3.9E-2</v>
      </c>
      <c r="E26">
        <v>19.4998</v>
      </c>
      <c r="F26">
        <v>0</v>
      </c>
      <c r="G26">
        <v>3.3952</v>
      </c>
      <c r="H26">
        <v>7.1099999999999997E-2</v>
      </c>
      <c r="I26">
        <v>0.12520000000000001</v>
      </c>
      <c r="J26">
        <v>1.5357000000000001</v>
      </c>
      <c r="K26">
        <v>8.1356999999999999</v>
      </c>
      <c r="L26">
        <v>4.8712</v>
      </c>
      <c r="M26">
        <v>0.14030000000000001</v>
      </c>
      <c r="N26">
        <v>0.14649999999999999</v>
      </c>
      <c r="O26">
        <v>0</v>
      </c>
      <c r="P26">
        <v>0</v>
      </c>
      <c r="Q26">
        <v>4.1399999999999999E-2</v>
      </c>
      <c r="R26">
        <v>98.681700000000006</v>
      </c>
      <c r="S26" s="1" t="s">
        <v>208</v>
      </c>
      <c r="T26">
        <v>8870</v>
      </c>
      <c r="U26">
        <v>27094</v>
      </c>
      <c r="V26">
        <v>495</v>
      </c>
      <c r="W26">
        <v>21</v>
      </c>
      <c r="X26" s="2">
        <v>45362.825266203705</v>
      </c>
    </row>
    <row r="27" spans="1:24">
      <c r="A27" t="s">
        <v>63</v>
      </c>
      <c r="B27" t="s">
        <v>64</v>
      </c>
      <c r="C27">
        <v>58.872999999999998</v>
      </c>
      <c r="D27">
        <v>0</v>
      </c>
      <c r="E27">
        <v>19.0703</v>
      </c>
      <c r="F27">
        <v>4.41E-2</v>
      </c>
      <c r="G27">
        <v>4.7121000000000004</v>
      </c>
      <c r="H27">
        <v>0.33400000000000002</v>
      </c>
      <c r="I27">
        <v>6.5199999999999994E-2</v>
      </c>
      <c r="J27">
        <v>1.3258000000000001</v>
      </c>
      <c r="K27">
        <v>8.4199000000000002</v>
      </c>
      <c r="L27">
        <v>5.4188999999999998</v>
      </c>
      <c r="M27">
        <v>0.19719999999999999</v>
      </c>
      <c r="N27">
        <v>0</v>
      </c>
      <c r="O27">
        <v>0</v>
      </c>
      <c r="P27">
        <v>0.18440000000000001</v>
      </c>
      <c r="Q27">
        <v>2.7400000000000001E-2</v>
      </c>
      <c r="R27">
        <v>98.672399999999996</v>
      </c>
      <c r="S27" s="1" t="s">
        <v>208</v>
      </c>
      <c r="T27">
        <v>5105</v>
      </c>
      <c r="U27">
        <v>-21201</v>
      </c>
      <c r="V27">
        <v>390</v>
      </c>
      <c r="W27">
        <v>38</v>
      </c>
      <c r="X27" s="2">
        <v>45362.537418981483</v>
      </c>
    </row>
    <row r="28" spans="1:24">
      <c r="A28" t="s">
        <v>65</v>
      </c>
      <c r="B28" t="s">
        <v>66</v>
      </c>
      <c r="C28">
        <v>58.073099999999997</v>
      </c>
      <c r="D28">
        <v>0</v>
      </c>
      <c r="E28">
        <v>20.652999999999999</v>
      </c>
      <c r="F28">
        <v>0</v>
      </c>
      <c r="G28">
        <v>2.1743000000000001</v>
      </c>
      <c r="H28">
        <v>0.17810000000000001</v>
      </c>
      <c r="I28">
        <v>0.16600000000000001</v>
      </c>
      <c r="J28">
        <v>0.3674</v>
      </c>
      <c r="K28">
        <v>11.482900000000001</v>
      </c>
      <c r="L28">
        <v>5.0621</v>
      </c>
      <c r="M28">
        <v>0.10489999999999999</v>
      </c>
      <c r="N28">
        <v>7.3099999999999998E-2</v>
      </c>
      <c r="O28">
        <v>0</v>
      </c>
      <c r="P28">
        <v>0.14990000000000001</v>
      </c>
      <c r="Q28">
        <v>0.16489999999999999</v>
      </c>
      <c r="R28">
        <v>98.649600000000007</v>
      </c>
      <c r="S28" s="1" t="s">
        <v>208</v>
      </c>
      <c r="T28">
        <v>11193</v>
      </c>
      <c r="U28">
        <v>21352</v>
      </c>
      <c r="V28">
        <v>481</v>
      </c>
      <c r="W28">
        <v>121</v>
      </c>
      <c r="X28" s="2">
        <v>45363.057951388888</v>
      </c>
    </row>
    <row r="29" spans="1:24">
      <c r="A29" t="s">
        <v>67</v>
      </c>
      <c r="B29" t="s">
        <v>37</v>
      </c>
      <c r="C29">
        <v>58.792499999999997</v>
      </c>
      <c r="D29">
        <v>0</v>
      </c>
      <c r="E29">
        <v>19.221299999999999</v>
      </c>
      <c r="F29">
        <v>0</v>
      </c>
      <c r="G29">
        <v>4.9598000000000004</v>
      </c>
      <c r="H29">
        <v>0.20649999999999999</v>
      </c>
      <c r="I29">
        <v>4.1399999999999999E-2</v>
      </c>
      <c r="J29">
        <v>1.2646999999999999</v>
      </c>
      <c r="K29">
        <v>8.2632999999999992</v>
      </c>
      <c r="L29">
        <v>5.5571000000000002</v>
      </c>
      <c r="M29">
        <v>0.1157</v>
      </c>
      <c r="N29">
        <v>1.8100000000000002E-2</v>
      </c>
      <c r="O29">
        <v>0.13159999999999999</v>
      </c>
      <c r="P29">
        <v>0</v>
      </c>
      <c r="Q29">
        <v>4.1000000000000002E-2</v>
      </c>
      <c r="R29">
        <v>98.613100000000003</v>
      </c>
      <c r="S29" s="1" t="s">
        <v>208</v>
      </c>
      <c r="T29">
        <v>8827</v>
      </c>
      <c r="U29">
        <v>26334</v>
      </c>
      <c r="V29">
        <v>495</v>
      </c>
      <c r="W29">
        <v>40</v>
      </c>
      <c r="X29" s="2">
        <v>45362.867743055554</v>
      </c>
    </row>
    <row r="30" spans="1:24">
      <c r="A30" t="s">
        <v>68</v>
      </c>
      <c r="B30" t="s">
        <v>69</v>
      </c>
      <c r="C30">
        <v>57.967599999999997</v>
      </c>
      <c r="D30">
        <v>0.1265</v>
      </c>
      <c r="E30">
        <v>20.186699999999998</v>
      </c>
      <c r="F30">
        <v>0</v>
      </c>
      <c r="G30">
        <v>2.8069000000000002</v>
      </c>
      <c r="H30">
        <v>0.29620000000000002</v>
      </c>
      <c r="I30">
        <v>3.1699999999999999E-2</v>
      </c>
      <c r="J30">
        <v>0.56510000000000005</v>
      </c>
      <c r="K30">
        <v>11.163600000000001</v>
      </c>
      <c r="L30">
        <v>4.8861999999999997</v>
      </c>
      <c r="M30">
        <v>0.15140000000000001</v>
      </c>
      <c r="N30">
        <v>5.4800000000000001E-2</v>
      </c>
      <c r="O30">
        <v>5.04E-2</v>
      </c>
      <c r="P30">
        <v>0.31730000000000003</v>
      </c>
      <c r="Q30">
        <v>0</v>
      </c>
      <c r="R30">
        <v>98.604399999999998</v>
      </c>
      <c r="S30" s="1" t="s">
        <v>208</v>
      </c>
      <c r="T30">
        <v>3186</v>
      </c>
      <c r="U30">
        <v>-20993</v>
      </c>
      <c r="V30">
        <v>390</v>
      </c>
      <c r="W30">
        <v>8</v>
      </c>
      <c r="X30" s="2">
        <v>45362.433229166665</v>
      </c>
    </row>
    <row r="31" spans="1:24">
      <c r="A31" t="s">
        <v>70</v>
      </c>
      <c r="B31" t="s">
        <v>71</v>
      </c>
      <c r="C31">
        <v>58.941800000000001</v>
      </c>
      <c r="D31">
        <v>5.8700000000000002E-2</v>
      </c>
      <c r="E31">
        <v>18.875599999999999</v>
      </c>
      <c r="F31">
        <v>0</v>
      </c>
      <c r="G31">
        <v>5.0994999999999999</v>
      </c>
      <c r="H31">
        <v>0.26440000000000002</v>
      </c>
      <c r="I31">
        <v>6.3200000000000006E-2</v>
      </c>
      <c r="J31">
        <v>1.1652</v>
      </c>
      <c r="K31">
        <v>8.4611000000000001</v>
      </c>
      <c r="L31">
        <v>5.5233999999999996</v>
      </c>
      <c r="M31">
        <v>4.6300000000000001E-2</v>
      </c>
      <c r="N31">
        <v>0</v>
      </c>
      <c r="O31">
        <v>1.8800000000000001E-2</v>
      </c>
      <c r="P31">
        <v>4.3799999999999999E-2</v>
      </c>
      <c r="Q31">
        <v>0</v>
      </c>
      <c r="R31">
        <v>98.561800000000005</v>
      </c>
      <c r="S31" s="3" t="s">
        <v>208</v>
      </c>
      <c r="T31">
        <v>5198</v>
      </c>
      <c r="U31">
        <v>-22213</v>
      </c>
      <c r="V31">
        <v>385</v>
      </c>
      <c r="W31">
        <v>11</v>
      </c>
      <c r="X31" s="2">
        <v>45363.439884259256</v>
      </c>
    </row>
    <row r="32" spans="1:24">
      <c r="A32" t="s">
        <v>72</v>
      </c>
      <c r="B32" t="s">
        <v>73</v>
      </c>
      <c r="C32">
        <v>58.890300000000003</v>
      </c>
      <c r="D32">
        <v>6.9500000000000006E-2</v>
      </c>
      <c r="E32">
        <v>18.939699999999998</v>
      </c>
      <c r="F32">
        <v>0</v>
      </c>
      <c r="G32">
        <v>5.2213000000000003</v>
      </c>
      <c r="H32">
        <v>0.26750000000000002</v>
      </c>
      <c r="I32">
        <v>0.15790000000000001</v>
      </c>
      <c r="J32">
        <v>1.1243000000000001</v>
      </c>
      <c r="K32">
        <v>8.0012000000000008</v>
      </c>
      <c r="L32">
        <v>5.2489999999999997</v>
      </c>
      <c r="M32">
        <v>0.29580000000000001</v>
      </c>
      <c r="N32">
        <v>7.2800000000000004E-2</v>
      </c>
      <c r="O32">
        <v>2.1999999999999999E-2</v>
      </c>
      <c r="P32">
        <v>9.2200000000000004E-2</v>
      </c>
      <c r="Q32">
        <v>0</v>
      </c>
      <c r="R32">
        <v>98.403400000000005</v>
      </c>
      <c r="S32" s="3" t="s">
        <v>208</v>
      </c>
      <c r="T32">
        <v>6609</v>
      </c>
      <c r="U32">
        <v>-22403</v>
      </c>
      <c r="V32">
        <v>385</v>
      </c>
      <c r="W32">
        <v>31</v>
      </c>
      <c r="X32" s="2">
        <v>45363.496886574074</v>
      </c>
    </row>
    <row r="33" spans="1:256">
      <c r="A33" t="s">
        <v>74</v>
      </c>
      <c r="B33" t="s">
        <v>39</v>
      </c>
      <c r="C33">
        <v>56.522399999999998</v>
      </c>
      <c r="D33">
        <v>7.1999999999999998E-3</v>
      </c>
      <c r="E33">
        <v>20.403099999999998</v>
      </c>
      <c r="F33">
        <v>0</v>
      </c>
      <c r="G33">
        <v>3.4510999999999998</v>
      </c>
      <c r="H33">
        <v>0.25879999999999997</v>
      </c>
      <c r="I33">
        <v>2.8000000000000001E-2</v>
      </c>
      <c r="J33">
        <v>0.77510000000000001</v>
      </c>
      <c r="K33">
        <v>11.2943</v>
      </c>
      <c r="L33">
        <v>5.1295000000000002</v>
      </c>
      <c r="M33">
        <v>0.10489999999999999</v>
      </c>
      <c r="N33">
        <v>0</v>
      </c>
      <c r="O33">
        <v>0.13880000000000001</v>
      </c>
      <c r="P33">
        <v>0.18509999999999999</v>
      </c>
      <c r="Q33">
        <v>8.2500000000000004E-2</v>
      </c>
      <c r="R33">
        <v>98.380799999999994</v>
      </c>
      <c r="S33" s="1" t="s">
        <v>208</v>
      </c>
      <c r="T33">
        <v>10733</v>
      </c>
      <c r="U33">
        <v>23688</v>
      </c>
      <c r="V33">
        <v>488</v>
      </c>
      <c r="W33">
        <v>86</v>
      </c>
      <c r="X33" s="2">
        <v>45362.978344907409</v>
      </c>
    </row>
    <row r="34" spans="1:256">
      <c r="A34" t="s">
        <v>75</v>
      </c>
      <c r="B34" t="s">
        <v>33</v>
      </c>
      <c r="C34">
        <v>57.223300000000002</v>
      </c>
      <c r="D34">
        <v>0</v>
      </c>
      <c r="E34">
        <v>20.136199999999999</v>
      </c>
      <c r="F34">
        <v>0</v>
      </c>
      <c r="G34">
        <v>3.6143999999999998</v>
      </c>
      <c r="H34">
        <v>0.27510000000000001</v>
      </c>
      <c r="I34">
        <v>7.9799999999999996E-2</v>
      </c>
      <c r="J34">
        <v>0.69650000000000001</v>
      </c>
      <c r="K34">
        <v>10.709300000000001</v>
      </c>
      <c r="L34">
        <v>5.1102999999999996</v>
      </c>
      <c r="M34">
        <v>0</v>
      </c>
      <c r="N34">
        <v>0</v>
      </c>
      <c r="O34">
        <v>7.5700000000000003E-2</v>
      </c>
      <c r="P34">
        <v>0.4587</v>
      </c>
      <c r="Q34">
        <v>0</v>
      </c>
      <c r="R34">
        <v>98.379300000000001</v>
      </c>
      <c r="S34" s="1" t="s">
        <v>208</v>
      </c>
      <c r="T34">
        <v>9302</v>
      </c>
      <c r="U34">
        <v>26014</v>
      </c>
      <c r="V34">
        <v>495</v>
      </c>
      <c r="W34">
        <v>49</v>
      </c>
      <c r="X34" s="2">
        <v>45362.889861111114</v>
      </c>
    </row>
    <row r="35" spans="1:256">
      <c r="A35" t="s">
        <v>76</v>
      </c>
      <c r="B35" t="s">
        <v>61</v>
      </c>
      <c r="C35">
        <v>57.809899999999999</v>
      </c>
      <c r="D35">
        <v>0</v>
      </c>
      <c r="E35">
        <v>20.2346</v>
      </c>
      <c r="F35">
        <v>0</v>
      </c>
      <c r="G35">
        <v>3.0266000000000002</v>
      </c>
      <c r="H35">
        <v>0.33800000000000002</v>
      </c>
      <c r="I35">
        <v>3.39E-2</v>
      </c>
      <c r="J35">
        <v>0.57820000000000005</v>
      </c>
      <c r="K35">
        <v>11.228</v>
      </c>
      <c r="L35">
        <v>4.6952999999999996</v>
      </c>
      <c r="M35">
        <v>3.5099999999999999E-2</v>
      </c>
      <c r="N35">
        <v>0.1283</v>
      </c>
      <c r="O35">
        <v>0</v>
      </c>
      <c r="P35">
        <v>0.26550000000000001</v>
      </c>
      <c r="Q35">
        <v>0</v>
      </c>
      <c r="R35">
        <v>98.373500000000007</v>
      </c>
      <c r="S35" s="1" t="s">
        <v>208</v>
      </c>
      <c r="T35">
        <v>3175</v>
      </c>
      <c r="U35">
        <v>-21152</v>
      </c>
      <c r="V35">
        <v>390</v>
      </c>
      <c r="W35">
        <v>14</v>
      </c>
      <c r="X35" s="2">
        <v>45362.462476851855</v>
      </c>
    </row>
    <row r="36" spans="1:256">
      <c r="A36" t="s">
        <v>77</v>
      </c>
      <c r="B36" t="s">
        <v>78</v>
      </c>
      <c r="C36">
        <v>58.548299999999998</v>
      </c>
      <c r="D36">
        <v>0</v>
      </c>
      <c r="E36">
        <v>19.317900000000002</v>
      </c>
      <c r="F36">
        <v>0</v>
      </c>
      <c r="G36">
        <v>5.0796999999999999</v>
      </c>
      <c r="H36">
        <v>0.24879999999999999</v>
      </c>
      <c r="I36">
        <v>6.7199999999999996E-2</v>
      </c>
      <c r="J36">
        <v>1.0289999999999999</v>
      </c>
      <c r="K36">
        <v>8.0916999999999994</v>
      </c>
      <c r="L36">
        <v>5.5270000000000001</v>
      </c>
      <c r="M36">
        <v>0.22090000000000001</v>
      </c>
      <c r="N36">
        <v>0</v>
      </c>
      <c r="O36">
        <v>6.3E-3</v>
      </c>
      <c r="P36">
        <v>0.20230000000000001</v>
      </c>
      <c r="Q36">
        <v>1.37E-2</v>
      </c>
      <c r="R36">
        <v>98.352900000000005</v>
      </c>
      <c r="S36" s="1" t="s">
        <v>208</v>
      </c>
      <c r="T36">
        <v>11503</v>
      </c>
      <c r="U36">
        <v>28158</v>
      </c>
      <c r="V36">
        <v>482</v>
      </c>
      <c r="W36">
        <v>62</v>
      </c>
      <c r="X36" s="2">
        <v>45362.6559375</v>
      </c>
    </row>
    <row r="37" spans="1:256">
      <c r="A37" t="s">
        <v>79</v>
      </c>
      <c r="B37" t="s">
        <v>1</v>
      </c>
      <c r="C37">
        <v>57.140599999999999</v>
      </c>
      <c r="D37">
        <v>6.4500000000000002E-2</v>
      </c>
      <c r="E37">
        <v>19.824400000000001</v>
      </c>
      <c r="F37">
        <v>0</v>
      </c>
      <c r="G37">
        <v>2.8149999999999999</v>
      </c>
      <c r="H37">
        <v>0.28820000000000001</v>
      </c>
      <c r="I37">
        <v>0</v>
      </c>
      <c r="J37">
        <v>0.7722</v>
      </c>
      <c r="K37">
        <v>11.8575</v>
      </c>
      <c r="L37">
        <v>4.8029000000000002</v>
      </c>
      <c r="M37">
        <v>0.2671</v>
      </c>
      <c r="N37">
        <v>0</v>
      </c>
      <c r="O37">
        <v>6.3E-3</v>
      </c>
      <c r="P37">
        <v>0.33389999999999997</v>
      </c>
      <c r="Q37">
        <v>0.1371</v>
      </c>
      <c r="R37">
        <v>98.309799999999996</v>
      </c>
      <c r="S37" s="1" t="s">
        <v>208</v>
      </c>
      <c r="T37">
        <v>11370</v>
      </c>
      <c r="U37">
        <v>20702</v>
      </c>
      <c r="V37">
        <v>481</v>
      </c>
      <c r="W37">
        <v>132</v>
      </c>
      <c r="X37" s="2">
        <v>45363.084722222222</v>
      </c>
    </row>
    <row r="38" spans="1:256">
      <c r="A38" t="s">
        <v>80</v>
      </c>
      <c r="B38" t="s">
        <v>53</v>
      </c>
      <c r="C38">
        <v>58.414900000000003</v>
      </c>
      <c r="D38">
        <v>0</v>
      </c>
      <c r="E38">
        <v>19.216799999999999</v>
      </c>
      <c r="F38">
        <v>2.6599999999999999E-2</v>
      </c>
      <c r="G38">
        <v>4.7009999999999996</v>
      </c>
      <c r="H38">
        <v>0.14219999999999999</v>
      </c>
      <c r="I38">
        <v>0.1007</v>
      </c>
      <c r="J38">
        <v>0.75339999999999996</v>
      </c>
      <c r="K38">
        <v>8.1103000000000005</v>
      </c>
      <c r="L38">
        <v>6.2138999999999998</v>
      </c>
      <c r="M38">
        <v>0.19750000000000001</v>
      </c>
      <c r="N38">
        <v>9.11E-2</v>
      </c>
      <c r="O38">
        <v>0.14499999999999999</v>
      </c>
      <c r="P38">
        <v>0.14949999999999999</v>
      </c>
      <c r="Q38">
        <v>0</v>
      </c>
      <c r="R38">
        <v>98.262799999999999</v>
      </c>
      <c r="S38" s="1" t="s">
        <v>208</v>
      </c>
      <c r="T38">
        <v>8908</v>
      </c>
      <c r="U38">
        <v>27120</v>
      </c>
      <c r="V38">
        <v>495</v>
      </c>
      <c r="W38">
        <v>19</v>
      </c>
      <c r="X38" s="2">
        <v>45362.820185185185</v>
      </c>
    </row>
    <row r="39" spans="1:256">
      <c r="A39" t="s">
        <v>81</v>
      </c>
      <c r="B39" t="s">
        <v>71</v>
      </c>
      <c r="C39">
        <v>58.978700000000003</v>
      </c>
      <c r="D39">
        <v>7.4399999999999994E-2</v>
      </c>
      <c r="E39">
        <v>18.7928</v>
      </c>
      <c r="F39">
        <v>0</v>
      </c>
      <c r="G39">
        <v>4.8914</v>
      </c>
      <c r="H39">
        <v>0.2288</v>
      </c>
      <c r="I39">
        <v>2.9600000000000001E-2</v>
      </c>
      <c r="J39">
        <v>1.0309999999999999</v>
      </c>
      <c r="K39">
        <v>8.4529999999999994</v>
      </c>
      <c r="L39">
        <v>5.5190000000000001</v>
      </c>
      <c r="M39">
        <v>4.6399999999999997E-2</v>
      </c>
      <c r="N39">
        <v>0</v>
      </c>
      <c r="O39">
        <v>0</v>
      </c>
      <c r="P39">
        <v>0.1666</v>
      </c>
      <c r="Q39">
        <v>0</v>
      </c>
      <c r="R39">
        <v>98.211699999999993</v>
      </c>
      <c r="S39" s="3" t="s">
        <v>208</v>
      </c>
      <c r="T39">
        <v>5243</v>
      </c>
      <c r="U39">
        <v>-22243</v>
      </c>
      <c r="V39">
        <v>385</v>
      </c>
      <c r="W39">
        <v>12</v>
      </c>
      <c r="X39" s="2">
        <v>45363.442291666666</v>
      </c>
    </row>
    <row r="40" spans="1:256">
      <c r="A40" t="s">
        <v>82</v>
      </c>
      <c r="B40" t="s">
        <v>37</v>
      </c>
      <c r="C40">
        <v>58.4758</v>
      </c>
      <c r="D40">
        <v>9.5799999999999996E-2</v>
      </c>
      <c r="E40">
        <v>19.119299999999999</v>
      </c>
      <c r="F40">
        <v>0</v>
      </c>
      <c r="G40">
        <v>4.8865999999999996</v>
      </c>
      <c r="H40">
        <v>0.1062</v>
      </c>
      <c r="I40">
        <v>2.3699999999999999E-2</v>
      </c>
      <c r="J40">
        <v>1.1302000000000001</v>
      </c>
      <c r="K40">
        <v>8.5950000000000006</v>
      </c>
      <c r="L40">
        <v>5.3933999999999997</v>
      </c>
      <c r="M40">
        <v>0.16200000000000001</v>
      </c>
      <c r="N40">
        <v>9.0700000000000003E-2</v>
      </c>
      <c r="O40">
        <v>5.0200000000000002E-2</v>
      </c>
      <c r="P40">
        <v>0</v>
      </c>
      <c r="Q40">
        <v>2.7300000000000001E-2</v>
      </c>
      <c r="R40">
        <v>98.156199999999998</v>
      </c>
      <c r="S40" s="1" t="s">
        <v>208</v>
      </c>
      <c r="T40">
        <v>8827</v>
      </c>
      <c r="U40">
        <v>26285</v>
      </c>
      <c r="V40">
        <v>495</v>
      </c>
      <c r="W40">
        <v>39</v>
      </c>
      <c r="X40" s="2">
        <v>45362.86509259259</v>
      </c>
    </row>
    <row r="41" spans="1:256">
      <c r="A41" t="s">
        <v>34</v>
      </c>
      <c r="B41" t="s">
        <v>55</v>
      </c>
      <c r="C41">
        <v>58.605200000000004</v>
      </c>
      <c r="D41">
        <v>4.3E-3</v>
      </c>
      <c r="E41">
        <v>19.077400000000001</v>
      </c>
      <c r="F41">
        <v>0</v>
      </c>
      <c r="G41">
        <v>4.5972999999999997</v>
      </c>
      <c r="H41">
        <v>0.15429999999999999</v>
      </c>
      <c r="I41">
        <v>4.5600000000000002E-2</v>
      </c>
      <c r="J41">
        <v>0.92069999999999996</v>
      </c>
      <c r="K41">
        <v>9.2140000000000004</v>
      </c>
      <c r="L41">
        <v>5.4012000000000002</v>
      </c>
      <c r="M41">
        <v>4.65E-2</v>
      </c>
      <c r="N41">
        <v>0</v>
      </c>
      <c r="O41">
        <v>0</v>
      </c>
      <c r="P41">
        <v>4.3999999999999997E-2</v>
      </c>
      <c r="Q41">
        <v>0</v>
      </c>
      <c r="R41">
        <v>98.110600000000005</v>
      </c>
      <c r="S41" s="3" t="s">
        <v>208</v>
      </c>
      <c r="T41">
        <v>-19223</v>
      </c>
      <c r="U41">
        <v>29492</v>
      </c>
      <c r="V41">
        <v>493</v>
      </c>
      <c r="W41">
        <v>68</v>
      </c>
      <c r="X41" s="2">
        <v>45363.612534722219</v>
      </c>
    </row>
    <row r="42" spans="1:256">
      <c r="A42" t="s">
        <v>83</v>
      </c>
      <c r="B42" t="s">
        <v>84</v>
      </c>
      <c r="C42">
        <v>58.655099999999997</v>
      </c>
      <c r="D42">
        <v>0.13070000000000001</v>
      </c>
      <c r="E42">
        <v>18.808499999999999</v>
      </c>
      <c r="F42">
        <v>0</v>
      </c>
      <c r="G42">
        <v>4.8978999999999999</v>
      </c>
      <c r="H42">
        <v>0.2059</v>
      </c>
      <c r="I42">
        <v>0</v>
      </c>
      <c r="J42">
        <v>0.94359999999999999</v>
      </c>
      <c r="K42">
        <v>8.5868000000000002</v>
      </c>
      <c r="L42">
        <v>5.5444000000000004</v>
      </c>
      <c r="M42">
        <v>0.15110000000000001</v>
      </c>
      <c r="N42">
        <v>0</v>
      </c>
      <c r="O42">
        <v>3.78E-2</v>
      </c>
      <c r="P42">
        <v>0.13189999999999999</v>
      </c>
      <c r="Q42">
        <v>0</v>
      </c>
      <c r="R42">
        <v>98.093599999999995</v>
      </c>
      <c r="S42" s="1" t="s">
        <v>208</v>
      </c>
      <c r="T42">
        <v>10039</v>
      </c>
      <c r="U42">
        <v>24331</v>
      </c>
      <c r="V42">
        <v>488</v>
      </c>
      <c r="W42">
        <v>72</v>
      </c>
      <c r="X42" s="2">
        <v>45362.943414351852</v>
      </c>
    </row>
    <row r="43" spans="1:256">
      <c r="A43" t="s">
        <v>85</v>
      </c>
      <c r="B43" t="s">
        <v>86</v>
      </c>
      <c r="C43">
        <v>56.069899999999997</v>
      </c>
      <c r="D43">
        <v>0</v>
      </c>
      <c r="E43">
        <v>21.326599999999999</v>
      </c>
      <c r="F43">
        <v>0</v>
      </c>
      <c r="G43">
        <v>2.3189000000000002</v>
      </c>
      <c r="H43">
        <v>0.30609999999999998</v>
      </c>
      <c r="I43">
        <v>0.18060000000000001</v>
      </c>
      <c r="J43">
        <v>0.46820000000000001</v>
      </c>
      <c r="K43">
        <v>12.082800000000001</v>
      </c>
      <c r="L43">
        <v>4.9396000000000004</v>
      </c>
      <c r="M43">
        <v>4.65E-2</v>
      </c>
      <c r="N43">
        <v>0.16389999999999999</v>
      </c>
      <c r="O43">
        <v>6.2899999999999998E-2</v>
      </c>
      <c r="P43">
        <v>0.1232</v>
      </c>
      <c r="Q43">
        <v>0</v>
      </c>
      <c r="R43">
        <v>98.089100000000002</v>
      </c>
      <c r="S43" s="3" t="s">
        <v>208</v>
      </c>
      <c r="T43">
        <v>6001</v>
      </c>
      <c r="U43">
        <v>-22412</v>
      </c>
      <c r="V43">
        <v>385</v>
      </c>
      <c r="W43">
        <v>17</v>
      </c>
      <c r="X43" s="2">
        <v>45363.463993055557</v>
      </c>
    </row>
    <row r="44" spans="1:256">
      <c r="A44" t="s">
        <v>87</v>
      </c>
      <c r="B44" t="s">
        <v>48</v>
      </c>
      <c r="C44">
        <v>58.1554</v>
      </c>
      <c r="D44">
        <v>6.0299999999999999E-2</v>
      </c>
      <c r="E44">
        <v>19.1587</v>
      </c>
      <c r="F44">
        <v>0</v>
      </c>
      <c r="G44">
        <v>4.9404000000000003</v>
      </c>
      <c r="H44">
        <v>0.18260000000000001</v>
      </c>
      <c r="I44">
        <v>6.1600000000000002E-2</v>
      </c>
      <c r="J44">
        <v>0.81299999999999994</v>
      </c>
      <c r="K44">
        <v>8.8140000000000001</v>
      </c>
      <c r="L44">
        <v>5.3007999999999997</v>
      </c>
      <c r="M44">
        <v>0.1744</v>
      </c>
      <c r="N44">
        <v>0</v>
      </c>
      <c r="O44">
        <v>6.9199999999999998E-2</v>
      </c>
      <c r="P44">
        <v>0.1759</v>
      </c>
      <c r="Q44">
        <v>0.16450000000000001</v>
      </c>
      <c r="R44">
        <v>98.070800000000006</v>
      </c>
      <c r="S44" s="1" t="s">
        <v>208</v>
      </c>
      <c r="T44">
        <v>10132</v>
      </c>
      <c r="U44">
        <v>24305</v>
      </c>
      <c r="V44">
        <v>488</v>
      </c>
      <c r="W44">
        <v>74</v>
      </c>
      <c r="X44" s="2">
        <v>45362.948553240742</v>
      </c>
    </row>
    <row r="45" spans="1:256">
      <c r="A45" t="s">
        <v>88</v>
      </c>
      <c r="B45" t="s">
        <v>42</v>
      </c>
      <c r="C45">
        <v>57.823900000000002</v>
      </c>
      <c r="D45">
        <v>0.26300000000000001</v>
      </c>
      <c r="E45">
        <v>18.9389</v>
      </c>
      <c r="F45">
        <v>0</v>
      </c>
      <c r="G45">
        <v>5.8362999999999996</v>
      </c>
      <c r="H45">
        <v>0.23250000000000001</v>
      </c>
      <c r="I45">
        <v>0.18890000000000001</v>
      </c>
      <c r="J45">
        <v>1.2525999999999999</v>
      </c>
      <c r="K45">
        <v>7.6050000000000004</v>
      </c>
      <c r="L45">
        <v>5.1151999999999997</v>
      </c>
      <c r="M45">
        <v>0.27039999999999997</v>
      </c>
      <c r="N45">
        <v>0</v>
      </c>
      <c r="O45">
        <v>0</v>
      </c>
      <c r="P45">
        <v>0.2482</v>
      </c>
      <c r="Q45">
        <v>0.16289999999999999</v>
      </c>
      <c r="R45">
        <v>97.937799999999996</v>
      </c>
      <c r="S45" s="1" t="s">
        <v>208</v>
      </c>
      <c r="T45">
        <v>2589</v>
      </c>
      <c r="U45">
        <v>-20883</v>
      </c>
      <c r="V45">
        <v>387</v>
      </c>
      <c r="W45">
        <v>2</v>
      </c>
      <c r="X45" s="2">
        <v>45362.407129629632</v>
      </c>
    </row>
    <row r="46" spans="1:256">
      <c r="A46" t="s">
        <v>89</v>
      </c>
      <c r="B46" t="s">
        <v>90</v>
      </c>
      <c r="C46">
        <v>58.8065</v>
      </c>
      <c r="D46">
        <v>0</v>
      </c>
      <c r="E46">
        <v>18.949200000000001</v>
      </c>
      <c r="F46">
        <v>0</v>
      </c>
      <c r="G46">
        <v>4.3479000000000001</v>
      </c>
      <c r="H46">
        <v>0.2477</v>
      </c>
      <c r="I46">
        <v>6.7500000000000004E-2</v>
      </c>
      <c r="J46">
        <v>0.83260000000000001</v>
      </c>
      <c r="K46">
        <v>9.1416000000000004</v>
      </c>
      <c r="L46">
        <v>5.218</v>
      </c>
      <c r="M46">
        <v>9.3399999999999997E-2</v>
      </c>
      <c r="N46">
        <v>9.1399999999999995E-2</v>
      </c>
      <c r="O46">
        <v>0</v>
      </c>
      <c r="P46">
        <v>0</v>
      </c>
      <c r="Q46">
        <v>4.1300000000000003E-2</v>
      </c>
      <c r="R46">
        <v>97.837100000000007</v>
      </c>
      <c r="S46" s="1" t="s">
        <v>208</v>
      </c>
      <c r="T46">
        <v>11411</v>
      </c>
      <c r="U46">
        <v>28030</v>
      </c>
      <c r="V46">
        <v>482</v>
      </c>
      <c r="W46">
        <v>59</v>
      </c>
      <c r="X46" s="2">
        <v>45362.641400462962</v>
      </c>
    </row>
    <row r="47" spans="1:256">
      <c r="A47" t="s">
        <v>91</v>
      </c>
      <c r="B47" t="s">
        <v>66</v>
      </c>
      <c r="C47">
        <v>56.033200000000001</v>
      </c>
      <c r="D47">
        <v>0</v>
      </c>
      <c r="E47">
        <v>21.0611</v>
      </c>
      <c r="F47">
        <v>0</v>
      </c>
      <c r="G47">
        <v>2.5834000000000001</v>
      </c>
      <c r="H47">
        <v>0.26829999999999998</v>
      </c>
      <c r="I47">
        <v>0.10929999999999999</v>
      </c>
      <c r="J47">
        <v>0.3952</v>
      </c>
      <c r="K47">
        <v>11.979200000000001</v>
      </c>
      <c r="L47">
        <v>4.9903000000000004</v>
      </c>
      <c r="M47">
        <v>3.49E-2</v>
      </c>
      <c r="N47">
        <v>0.1094</v>
      </c>
      <c r="O47">
        <v>1.26E-2</v>
      </c>
      <c r="P47">
        <v>0.24640000000000001</v>
      </c>
      <c r="Q47">
        <v>0</v>
      </c>
      <c r="R47">
        <v>97.823400000000007</v>
      </c>
      <c r="S47" s="1" t="s">
        <v>208</v>
      </c>
      <c r="T47">
        <v>11158</v>
      </c>
      <c r="U47">
        <v>21381</v>
      </c>
      <c r="V47">
        <v>481</v>
      </c>
      <c r="W47">
        <v>120</v>
      </c>
      <c r="X47" s="2">
        <v>45363.055393518516</v>
      </c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spans="1:256">
      <c r="A48" t="s">
        <v>92</v>
      </c>
      <c r="B48" t="s">
        <v>93</v>
      </c>
      <c r="C48">
        <v>57.767000000000003</v>
      </c>
      <c r="D48">
        <v>0.38990000000000002</v>
      </c>
      <c r="E48">
        <v>18.4422</v>
      </c>
      <c r="F48">
        <v>0</v>
      </c>
      <c r="G48">
        <v>6.0369000000000002</v>
      </c>
      <c r="H48">
        <v>0.23280000000000001</v>
      </c>
      <c r="I48">
        <v>0.33090000000000003</v>
      </c>
      <c r="J48">
        <v>1.2922</v>
      </c>
      <c r="K48">
        <v>7.7529000000000003</v>
      </c>
      <c r="L48">
        <v>5.1317000000000004</v>
      </c>
      <c r="M48">
        <v>0.34689999999999999</v>
      </c>
      <c r="N48">
        <v>0</v>
      </c>
      <c r="O48">
        <v>0</v>
      </c>
      <c r="P48">
        <v>1.7500000000000002E-2</v>
      </c>
      <c r="Q48">
        <v>0</v>
      </c>
      <c r="R48">
        <v>97.741100000000003</v>
      </c>
      <c r="S48" s="1" t="s">
        <v>208</v>
      </c>
      <c r="T48">
        <v>9813</v>
      </c>
      <c r="U48">
        <v>27524</v>
      </c>
      <c r="V48">
        <v>489</v>
      </c>
      <c r="W48">
        <v>6</v>
      </c>
      <c r="X48" s="2">
        <v>45362.79246527778</v>
      </c>
    </row>
    <row r="49" spans="1:25">
      <c r="A49" t="s">
        <v>94</v>
      </c>
      <c r="B49" t="s">
        <v>95</v>
      </c>
      <c r="C49">
        <v>58.118299999999998</v>
      </c>
      <c r="D49">
        <v>0.11749999999999999</v>
      </c>
      <c r="E49">
        <v>19.1355</v>
      </c>
      <c r="F49">
        <v>0</v>
      </c>
      <c r="G49">
        <v>4.5732999999999997</v>
      </c>
      <c r="H49">
        <v>0.18579999999999999</v>
      </c>
      <c r="I49">
        <v>0.15359999999999999</v>
      </c>
      <c r="J49">
        <v>1.0936999999999999</v>
      </c>
      <c r="K49">
        <v>8.2332999999999998</v>
      </c>
      <c r="L49">
        <v>5.6896000000000004</v>
      </c>
      <c r="M49">
        <v>0.30130000000000001</v>
      </c>
      <c r="N49">
        <v>0</v>
      </c>
      <c r="O49">
        <v>9.4200000000000006E-2</v>
      </c>
      <c r="P49">
        <v>0</v>
      </c>
      <c r="Q49">
        <v>2.7400000000000001E-2</v>
      </c>
      <c r="R49">
        <v>97.723500000000001</v>
      </c>
      <c r="S49" s="1" t="s">
        <v>208</v>
      </c>
      <c r="T49">
        <v>9922</v>
      </c>
      <c r="U49">
        <v>27579</v>
      </c>
      <c r="V49">
        <v>489</v>
      </c>
      <c r="W49">
        <v>5</v>
      </c>
      <c r="X49" s="2">
        <v>45362.790034722224</v>
      </c>
    </row>
    <row r="50" spans="1:25">
      <c r="A50" t="s">
        <v>96</v>
      </c>
      <c r="B50" t="s">
        <v>97</v>
      </c>
      <c r="C50">
        <v>58.273000000000003</v>
      </c>
      <c r="D50">
        <v>0</v>
      </c>
      <c r="E50">
        <v>18.982299999999999</v>
      </c>
      <c r="F50">
        <v>0</v>
      </c>
      <c r="G50">
        <v>5.5056000000000003</v>
      </c>
      <c r="H50">
        <v>0.26240000000000002</v>
      </c>
      <c r="I50">
        <v>0.15179999999999999</v>
      </c>
      <c r="J50">
        <v>1.2054</v>
      </c>
      <c r="K50">
        <v>7.5346000000000002</v>
      </c>
      <c r="L50">
        <v>5.1982999999999997</v>
      </c>
      <c r="M50">
        <v>0.3246</v>
      </c>
      <c r="N50">
        <v>3.6400000000000002E-2</v>
      </c>
      <c r="O50">
        <v>0</v>
      </c>
      <c r="P50">
        <v>0.193</v>
      </c>
      <c r="Q50">
        <v>5.4699999999999999E-2</v>
      </c>
      <c r="R50">
        <v>97.722200000000001</v>
      </c>
      <c r="S50" s="1" t="s">
        <v>208</v>
      </c>
      <c r="T50">
        <v>10976</v>
      </c>
      <c r="U50">
        <v>19430</v>
      </c>
      <c r="V50">
        <v>481</v>
      </c>
      <c r="W50">
        <v>145</v>
      </c>
      <c r="X50" s="2">
        <v>45363.111724537041</v>
      </c>
    </row>
    <row r="51" spans="1:25">
      <c r="A51" t="s">
        <v>77</v>
      </c>
      <c r="B51" t="s">
        <v>98</v>
      </c>
      <c r="C51">
        <v>57.849400000000003</v>
      </c>
      <c r="D51">
        <v>6.9900000000000004E-2</v>
      </c>
      <c r="E51">
        <v>19.5943</v>
      </c>
      <c r="F51">
        <v>0</v>
      </c>
      <c r="G51">
        <v>4.4958</v>
      </c>
      <c r="H51">
        <v>0.2384</v>
      </c>
      <c r="I51">
        <v>0.13650000000000001</v>
      </c>
      <c r="J51">
        <v>2.9653999999999998</v>
      </c>
      <c r="K51">
        <v>5.83</v>
      </c>
      <c r="L51">
        <v>4.8907999999999996</v>
      </c>
      <c r="M51">
        <v>1.5994999999999999</v>
      </c>
      <c r="N51">
        <v>1.9199999999999998E-2</v>
      </c>
      <c r="O51">
        <v>0</v>
      </c>
      <c r="P51">
        <v>0</v>
      </c>
      <c r="Q51">
        <v>0</v>
      </c>
      <c r="R51">
        <v>97.689300000000003</v>
      </c>
      <c r="S51" s="3" t="s">
        <v>208</v>
      </c>
      <c r="T51">
        <v>7284</v>
      </c>
      <c r="U51">
        <v>-27745</v>
      </c>
      <c r="V51">
        <v>385</v>
      </c>
      <c r="W51">
        <v>62</v>
      </c>
      <c r="X51" s="2">
        <v>45363.579895833333</v>
      </c>
    </row>
    <row r="52" spans="1:25">
      <c r="A52" t="s">
        <v>50</v>
      </c>
      <c r="B52" t="s">
        <v>42</v>
      </c>
      <c r="C52">
        <v>58.0715</v>
      </c>
      <c r="D52">
        <v>0.18759999999999999</v>
      </c>
      <c r="E52">
        <v>18.735199999999999</v>
      </c>
      <c r="F52">
        <v>0</v>
      </c>
      <c r="G52">
        <v>5.8185000000000002</v>
      </c>
      <c r="H52">
        <v>0.26860000000000001</v>
      </c>
      <c r="I52">
        <v>0.27060000000000001</v>
      </c>
      <c r="J52">
        <v>1.409</v>
      </c>
      <c r="K52">
        <v>7.1311999999999998</v>
      </c>
      <c r="L52">
        <v>5.1444999999999999</v>
      </c>
      <c r="M52">
        <v>0.4027</v>
      </c>
      <c r="N52">
        <v>0</v>
      </c>
      <c r="O52">
        <v>9.4000000000000004E-3</v>
      </c>
      <c r="P52">
        <v>0.1132</v>
      </c>
      <c r="Q52">
        <v>0.1222</v>
      </c>
      <c r="R52">
        <v>97.684100000000001</v>
      </c>
      <c r="S52" s="1" t="s">
        <v>208</v>
      </c>
      <c r="T52">
        <v>2578</v>
      </c>
      <c r="U52">
        <v>-20836</v>
      </c>
      <c r="V52">
        <v>387</v>
      </c>
      <c r="W52">
        <v>3</v>
      </c>
      <c r="X52" s="2">
        <v>45362.410740740743</v>
      </c>
    </row>
    <row r="53" spans="1:25">
      <c r="A53" t="s">
        <v>99</v>
      </c>
      <c r="B53" s="5" t="s">
        <v>100</v>
      </c>
      <c r="C53">
        <v>58.634399999999999</v>
      </c>
      <c r="D53">
        <v>5.7500000000000002E-2</v>
      </c>
      <c r="E53">
        <v>19.123100000000001</v>
      </c>
      <c r="F53">
        <v>0</v>
      </c>
      <c r="G53">
        <v>4.2008999999999999</v>
      </c>
      <c r="H53">
        <v>0.1827</v>
      </c>
      <c r="I53">
        <v>0.10009999999999999</v>
      </c>
      <c r="J53">
        <v>1.1533</v>
      </c>
      <c r="K53">
        <v>7.9408000000000003</v>
      </c>
      <c r="L53">
        <v>5.8575999999999997</v>
      </c>
      <c r="M53">
        <v>0.32500000000000001</v>
      </c>
      <c r="N53">
        <v>3.6400000000000002E-2</v>
      </c>
      <c r="O53">
        <v>1.89E-2</v>
      </c>
      <c r="P53">
        <v>4.3900000000000002E-2</v>
      </c>
      <c r="Q53">
        <v>0</v>
      </c>
      <c r="R53">
        <v>97.674800000000005</v>
      </c>
      <c r="S53" s="1" t="s">
        <v>208</v>
      </c>
      <c r="T53">
        <v>9085</v>
      </c>
      <c r="U53">
        <v>27183</v>
      </c>
      <c r="V53">
        <v>495</v>
      </c>
      <c r="W53">
        <v>16</v>
      </c>
      <c r="X53" s="2">
        <v>45362.813842592594</v>
      </c>
    </row>
    <row r="54" spans="1:25">
      <c r="A54" t="s">
        <v>101</v>
      </c>
      <c r="B54" t="s">
        <v>69</v>
      </c>
      <c r="C54">
        <v>56.917700000000004</v>
      </c>
      <c r="D54">
        <v>1.2999999999999999E-2</v>
      </c>
      <c r="E54">
        <v>19.845300000000002</v>
      </c>
      <c r="F54">
        <v>0</v>
      </c>
      <c r="G54">
        <v>3.0470999999999999</v>
      </c>
      <c r="H54">
        <v>0.38119999999999998</v>
      </c>
      <c r="I54">
        <v>7.6200000000000004E-2</v>
      </c>
      <c r="J54">
        <v>0.47570000000000001</v>
      </c>
      <c r="K54">
        <v>12.071400000000001</v>
      </c>
      <c r="L54">
        <v>4.7480000000000002</v>
      </c>
      <c r="M54">
        <v>7.0199999999999999E-2</v>
      </c>
      <c r="N54">
        <v>0</v>
      </c>
      <c r="O54">
        <v>0</v>
      </c>
      <c r="P54">
        <v>1.77E-2</v>
      </c>
      <c r="Q54">
        <v>0</v>
      </c>
      <c r="R54">
        <v>97.663499999999999</v>
      </c>
      <c r="S54" s="1" t="s">
        <v>208</v>
      </c>
      <c r="T54">
        <v>3200</v>
      </c>
      <c r="U54">
        <v>-21011</v>
      </c>
      <c r="V54">
        <v>390</v>
      </c>
      <c r="W54">
        <v>9</v>
      </c>
      <c r="X54" s="2">
        <v>45362.436956018515</v>
      </c>
    </row>
    <row r="55" spans="1:25">
      <c r="A55" t="s">
        <v>102</v>
      </c>
      <c r="B55" t="s">
        <v>73</v>
      </c>
      <c r="C55">
        <v>58.395400000000002</v>
      </c>
      <c r="D55">
        <v>0.14810000000000001</v>
      </c>
      <c r="E55">
        <v>18.704000000000001</v>
      </c>
      <c r="F55">
        <v>0</v>
      </c>
      <c r="G55">
        <v>5.2893999999999997</v>
      </c>
      <c r="H55">
        <v>0.26619999999999999</v>
      </c>
      <c r="I55">
        <v>0.1608</v>
      </c>
      <c r="J55">
        <v>1.2219</v>
      </c>
      <c r="K55">
        <v>7.7435999999999998</v>
      </c>
      <c r="L55">
        <v>5.2287999999999997</v>
      </c>
      <c r="M55">
        <v>0.1913</v>
      </c>
      <c r="N55">
        <v>0</v>
      </c>
      <c r="O55">
        <v>7.85E-2</v>
      </c>
      <c r="P55">
        <v>0.12720000000000001</v>
      </c>
      <c r="Q55">
        <v>0</v>
      </c>
      <c r="R55">
        <v>97.555199999999999</v>
      </c>
      <c r="S55" s="3" t="s">
        <v>208</v>
      </c>
      <c r="T55">
        <v>6461</v>
      </c>
      <c r="U55">
        <v>-22418</v>
      </c>
      <c r="V55">
        <v>385</v>
      </c>
      <c r="W55">
        <v>29</v>
      </c>
      <c r="X55" s="2">
        <v>45363.491886574076</v>
      </c>
    </row>
    <row r="58" spans="1:25">
      <c r="A58" t="s">
        <v>132</v>
      </c>
    </row>
    <row r="60" spans="1:25">
      <c r="A60" t="s">
        <v>2</v>
      </c>
      <c r="B60" t="s">
        <v>3</v>
      </c>
      <c r="C60" t="s">
        <v>4</v>
      </c>
      <c r="D60" t="s">
        <v>5</v>
      </c>
      <c r="E60" t="s">
        <v>6</v>
      </c>
      <c r="F60" t="s">
        <v>7</v>
      </c>
      <c r="G60" t="s">
        <v>8</v>
      </c>
      <c r="H60" t="s">
        <v>9</v>
      </c>
      <c r="I60" t="s">
        <v>10</v>
      </c>
      <c r="J60" t="s">
        <v>11</v>
      </c>
      <c r="K60" t="s">
        <v>12</v>
      </c>
      <c r="L60" t="s">
        <v>13</v>
      </c>
      <c r="M60" t="s">
        <v>14</v>
      </c>
      <c r="N60" t="s">
        <v>15</v>
      </c>
      <c r="O60" t="s">
        <v>16</v>
      </c>
      <c r="P60" t="s">
        <v>17</v>
      </c>
      <c r="Q60" t="s">
        <v>18</v>
      </c>
      <c r="R60" t="s">
        <v>19</v>
      </c>
      <c r="S60" s="3" t="s">
        <v>20</v>
      </c>
      <c r="T60" t="s">
        <v>21</v>
      </c>
      <c r="U60" t="s">
        <v>22</v>
      </c>
      <c r="V60" t="s">
        <v>23</v>
      </c>
      <c r="W60" t="s">
        <v>24</v>
      </c>
      <c r="X60" t="s">
        <v>25</v>
      </c>
    </row>
    <row r="61" spans="1:25">
      <c r="A61" t="s">
        <v>40</v>
      </c>
      <c r="B61" t="s">
        <v>103</v>
      </c>
      <c r="C61">
        <v>62.073399999999999</v>
      </c>
      <c r="D61">
        <v>3.0499999999999999E-2</v>
      </c>
      <c r="E61">
        <v>19.603100000000001</v>
      </c>
      <c r="F61">
        <v>2.9999999999999997E-4</v>
      </c>
      <c r="G61">
        <v>3.1516999999999999</v>
      </c>
      <c r="H61">
        <v>0.1399</v>
      </c>
      <c r="I61">
        <v>7.0699999999999999E-2</v>
      </c>
      <c r="J61">
        <v>1.3161</v>
      </c>
      <c r="K61">
        <v>8.3356999999999992</v>
      </c>
      <c r="L61">
        <v>4.8872999999999998</v>
      </c>
      <c r="M61">
        <v>0</v>
      </c>
      <c r="N61">
        <v>9.2100000000000001E-2</v>
      </c>
      <c r="O61">
        <v>1.2699999999999999E-2</v>
      </c>
      <c r="P61">
        <v>8.8999999999999996E-2</v>
      </c>
      <c r="Q61">
        <v>0</v>
      </c>
      <c r="R61">
        <v>99.802599999999998</v>
      </c>
      <c r="S61" s="3" t="s">
        <v>208</v>
      </c>
      <c r="T61">
        <f t="shared" ref="T61:T75" si="0">K61+L61</f>
        <v>13.222999999999999</v>
      </c>
      <c r="U61">
        <v>-18599</v>
      </c>
      <c r="V61">
        <v>31708</v>
      </c>
      <c r="W61">
        <v>578</v>
      </c>
      <c r="X61">
        <v>44</v>
      </c>
      <c r="Y61" s="2">
        <v>45476.616180555553</v>
      </c>
    </row>
    <row r="62" spans="1:25">
      <c r="A62" t="s">
        <v>70</v>
      </c>
      <c r="B62" t="s">
        <v>104</v>
      </c>
      <c r="C62">
        <v>59.145200000000003</v>
      </c>
      <c r="D62">
        <v>0.1167</v>
      </c>
      <c r="E62">
        <v>19.297699999999999</v>
      </c>
      <c r="F62">
        <v>0</v>
      </c>
      <c r="G62">
        <v>4.7979000000000003</v>
      </c>
      <c r="H62">
        <v>0.20380000000000001</v>
      </c>
      <c r="I62">
        <v>0.1225</v>
      </c>
      <c r="J62">
        <v>1.2522</v>
      </c>
      <c r="K62">
        <v>7.9367000000000001</v>
      </c>
      <c r="L62">
        <v>5.9268999999999998</v>
      </c>
      <c r="M62">
        <v>0.1512</v>
      </c>
      <c r="N62">
        <v>0.1095</v>
      </c>
      <c r="O62">
        <v>0</v>
      </c>
      <c r="P62">
        <v>0.22</v>
      </c>
      <c r="Q62">
        <v>0.1651</v>
      </c>
      <c r="R62">
        <v>99.445400000000006</v>
      </c>
      <c r="S62" s="3" t="s">
        <v>208</v>
      </c>
      <c r="T62">
        <f t="shared" si="0"/>
        <v>13.8636</v>
      </c>
      <c r="U62">
        <v>-19370</v>
      </c>
      <c r="V62">
        <v>33131</v>
      </c>
      <c r="W62">
        <v>580</v>
      </c>
      <c r="X62">
        <v>11</v>
      </c>
      <c r="Y62" s="2">
        <v>45476.45921296296</v>
      </c>
    </row>
    <row r="63" spans="1:25">
      <c r="A63" t="s">
        <v>38</v>
      </c>
      <c r="B63" t="s">
        <v>105</v>
      </c>
      <c r="C63">
        <v>58.701599999999999</v>
      </c>
      <c r="D63">
        <v>0.129</v>
      </c>
      <c r="E63">
        <v>19.412099999999999</v>
      </c>
      <c r="F63">
        <v>6.7999999999999996E-3</v>
      </c>
      <c r="G63">
        <v>4.8916000000000004</v>
      </c>
      <c r="H63">
        <v>0.18479999999999999</v>
      </c>
      <c r="I63">
        <v>0.1216</v>
      </c>
      <c r="J63">
        <v>1.0663</v>
      </c>
      <c r="K63">
        <v>8.1483000000000008</v>
      </c>
      <c r="L63">
        <v>5.9424999999999999</v>
      </c>
      <c r="M63">
        <v>4.6899999999999997E-2</v>
      </c>
      <c r="N63">
        <v>0</v>
      </c>
      <c r="O63">
        <v>5.7200000000000001E-2</v>
      </c>
      <c r="P63">
        <v>5.3199999999999997E-2</v>
      </c>
      <c r="Q63">
        <v>0.1246</v>
      </c>
      <c r="R63">
        <v>98.886399999999995</v>
      </c>
      <c r="S63" s="3" t="s">
        <v>208</v>
      </c>
      <c r="T63">
        <f t="shared" si="0"/>
        <v>14.090800000000002</v>
      </c>
      <c r="U63">
        <v>10729</v>
      </c>
      <c r="V63">
        <v>-18034</v>
      </c>
      <c r="W63">
        <v>455</v>
      </c>
      <c r="X63">
        <v>87</v>
      </c>
      <c r="Y63" s="2">
        <v>45476.795960648145</v>
      </c>
    </row>
    <row r="64" spans="1:25">
      <c r="A64" t="s">
        <v>106</v>
      </c>
      <c r="B64" t="s">
        <v>107</v>
      </c>
      <c r="C64">
        <v>58.9193</v>
      </c>
      <c r="D64">
        <v>0.1363</v>
      </c>
      <c r="E64">
        <v>18.879100000000001</v>
      </c>
      <c r="F64">
        <v>0</v>
      </c>
      <c r="G64">
        <v>4.7484000000000002</v>
      </c>
      <c r="H64">
        <v>0.1651</v>
      </c>
      <c r="I64">
        <v>6.7900000000000002E-2</v>
      </c>
      <c r="J64">
        <v>1.0612999999999999</v>
      </c>
      <c r="K64">
        <v>8.4128000000000007</v>
      </c>
      <c r="L64">
        <v>5.7504</v>
      </c>
      <c r="M64">
        <v>0.14069999999999999</v>
      </c>
      <c r="N64">
        <v>0.12870000000000001</v>
      </c>
      <c r="O64">
        <v>0</v>
      </c>
      <c r="P64">
        <v>9.7600000000000006E-2</v>
      </c>
      <c r="Q64">
        <v>0.1108</v>
      </c>
      <c r="R64">
        <v>98.618499999999997</v>
      </c>
      <c r="S64" s="3" t="s">
        <v>208</v>
      </c>
      <c r="T64">
        <f t="shared" si="0"/>
        <v>14.1632</v>
      </c>
      <c r="U64">
        <v>10717</v>
      </c>
      <c r="V64">
        <v>-18098</v>
      </c>
      <c r="W64">
        <v>455</v>
      </c>
      <c r="X64">
        <v>88</v>
      </c>
      <c r="Y64" s="2">
        <v>45476.79855324074</v>
      </c>
    </row>
    <row r="65" spans="1:25">
      <c r="A65" t="s">
        <v>56</v>
      </c>
      <c r="B65" t="s">
        <v>108</v>
      </c>
      <c r="C65">
        <v>60.106400000000001</v>
      </c>
      <c r="D65">
        <v>0.2009</v>
      </c>
      <c r="E65">
        <v>19.976600000000001</v>
      </c>
      <c r="F65">
        <v>0</v>
      </c>
      <c r="G65">
        <v>6.0991</v>
      </c>
      <c r="H65">
        <v>0.2291</v>
      </c>
      <c r="I65">
        <v>0.39950000000000002</v>
      </c>
      <c r="J65">
        <v>1.4356</v>
      </c>
      <c r="K65">
        <v>4.3304999999999998</v>
      </c>
      <c r="L65">
        <v>5.1886999999999999</v>
      </c>
      <c r="M65">
        <v>0.36299999999999999</v>
      </c>
      <c r="N65">
        <v>0</v>
      </c>
      <c r="O65">
        <v>5.2999999999999999E-2</v>
      </c>
      <c r="P65">
        <v>4.2099999999999999E-2</v>
      </c>
      <c r="Q65">
        <v>0.1061</v>
      </c>
      <c r="R65">
        <v>98.530799999999999</v>
      </c>
      <c r="S65" s="3" t="s">
        <v>208</v>
      </c>
      <c r="T65">
        <f t="shared" si="0"/>
        <v>9.5191999999999997</v>
      </c>
      <c r="U65">
        <v>13427</v>
      </c>
      <c r="V65">
        <v>-17942</v>
      </c>
      <c r="W65">
        <v>464</v>
      </c>
      <c r="X65">
        <v>84</v>
      </c>
      <c r="Y65" s="2">
        <v>45476.789317129631</v>
      </c>
    </row>
    <row r="66" spans="1:25">
      <c r="A66" t="s">
        <v>94</v>
      </c>
      <c r="B66" t="s">
        <v>109</v>
      </c>
      <c r="C66">
        <v>58.341799999999999</v>
      </c>
      <c r="D66">
        <v>0.27489999999999998</v>
      </c>
      <c r="E66">
        <v>18.8522</v>
      </c>
      <c r="F66">
        <v>0</v>
      </c>
      <c r="G66">
        <v>6.5594999999999999</v>
      </c>
      <c r="H66">
        <v>0.26490000000000002</v>
      </c>
      <c r="I66">
        <v>0.3871</v>
      </c>
      <c r="J66">
        <v>1.4748000000000001</v>
      </c>
      <c r="K66">
        <v>6.2816000000000001</v>
      </c>
      <c r="L66">
        <v>5.2805999999999997</v>
      </c>
      <c r="M66">
        <v>0.41610000000000003</v>
      </c>
      <c r="N66">
        <v>9.1000000000000004E-3</v>
      </c>
      <c r="O66">
        <v>0</v>
      </c>
      <c r="P66">
        <v>6.5600000000000006E-2</v>
      </c>
      <c r="Q66">
        <v>0.16370000000000001</v>
      </c>
      <c r="R66">
        <v>98.371899999999997</v>
      </c>
      <c r="S66" s="3" t="s">
        <v>208</v>
      </c>
      <c r="T66">
        <f t="shared" si="0"/>
        <v>11.562200000000001</v>
      </c>
      <c r="U66">
        <v>-20177</v>
      </c>
      <c r="V66">
        <v>32590</v>
      </c>
      <c r="W66">
        <v>577</v>
      </c>
      <c r="X66">
        <v>5</v>
      </c>
      <c r="Y66" s="2">
        <v>45476.426562499997</v>
      </c>
    </row>
    <row r="67" spans="1:25">
      <c r="A67" t="s">
        <v>110</v>
      </c>
      <c r="B67" t="s">
        <v>111</v>
      </c>
      <c r="C67">
        <v>58.302300000000002</v>
      </c>
      <c r="D67">
        <v>0.18360000000000001</v>
      </c>
      <c r="E67">
        <v>18.818899999999999</v>
      </c>
      <c r="F67">
        <v>4.7999999999999996E-3</v>
      </c>
      <c r="G67">
        <v>5.6398000000000001</v>
      </c>
      <c r="H67">
        <v>0.245</v>
      </c>
      <c r="I67">
        <v>0.24970000000000001</v>
      </c>
      <c r="J67">
        <v>1.3709</v>
      </c>
      <c r="K67">
        <v>7.7161999999999997</v>
      </c>
      <c r="L67">
        <v>5.4321999999999999</v>
      </c>
      <c r="M67">
        <v>8.1299999999999997E-2</v>
      </c>
      <c r="N67">
        <v>7.2800000000000004E-2</v>
      </c>
      <c r="O67">
        <v>0</v>
      </c>
      <c r="P67">
        <v>0</v>
      </c>
      <c r="Q67">
        <v>8.2199999999999995E-2</v>
      </c>
      <c r="R67">
        <v>98.1995</v>
      </c>
      <c r="S67" s="3" t="s">
        <v>208</v>
      </c>
      <c r="T67">
        <f t="shared" si="0"/>
        <v>13.148399999999999</v>
      </c>
      <c r="U67">
        <v>18179</v>
      </c>
      <c r="V67">
        <v>-17243</v>
      </c>
      <c r="W67">
        <v>464</v>
      </c>
      <c r="X67">
        <v>78</v>
      </c>
      <c r="Y67" s="2">
        <v>45476.775671296295</v>
      </c>
    </row>
    <row r="68" spans="1:25">
      <c r="A68" t="s">
        <v>112</v>
      </c>
      <c r="B68" t="s">
        <v>113</v>
      </c>
      <c r="C68">
        <v>57.937800000000003</v>
      </c>
      <c r="D68">
        <v>0</v>
      </c>
      <c r="E68">
        <v>22.8794</v>
      </c>
      <c r="F68">
        <v>0</v>
      </c>
      <c r="G68">
        <v>2.6181999999999999</v>
      </c>
      <c r="H68">
        <v>0.41670000000000001</v>
      </c>
      <c r="I68">
        <v>0.1847</v>
      </c>
      <c r="J68">
        <v>0.51439999999999997</v>
      </c>
      <c r="K68">
        <v>7.4322999999999997</v>
      </c>
      <c r="L68">
        <v>5.8056999999999999</v>
      </c>
      <c r="M68">
        <v>0.12479999999999999</v>
      </c>
      <c r="N68">
        <v>1.7600000000000001E-2</v>
      </c>
      <c r="O68">
        <v>0</v>
      </c>
      <c r="P68">
        <v>0.1129</v>
      </c>
      <c r="Q68">
        <v>8.5800000000000001E-2</v>
      </c>
      <c r="R68">
        <v>98.130399999999995</v>
      </c>
      <c r="S68" s="3" t="s">
        <v>208</v>
      </c>
      <c r="T68">
        <f t="shared" si="0"/>
        <v>13.238</v>
      </c>
      <c r="U68">
        <v>-14750</v>
      </c>
      <c r="V68">
        <v>33343</v>
      </c>
      <c r="W68">
        <v>576</v>
      </c>
      <c r="X68">
        <v>30</v>
      </c>
      <c r="Y68" s="2">
        <v>45476.528680555559</v>
      </c>
    </row>
    <row r="69" spans="1:25">
      <c r="A69" t="s">
        <v>50</v>
      </c>
      <c r="B69" t="s">
        <v>114</v>
      </c>
      <c r="C69">
        <v>59.838900000000002</v>
      </c>
      <c r="D69">
        <v>0.32490000000000002</v>
      </c>
      <c r="E69">
        <v>19.260000000000002</v>
      </c>
      <c r="F69">
        <v>8.9999999999999998E-4</v>
      </c>
      <c r="G69">
        <v>6.5796999999999999</v>
      </c>
      <c r="H69">
        <v>0.2172</v>
      </c>
      <c r="I69">
        <v>0.46060000000000001</v>
      </c>
      <c r="J69">
        <v>1.4839</v>
      </c>
      <c r="K69">
        <v>4.0262000000000002</v>
      </c>
      <c r="L69">
        <v>5.2733999999999996</v>
      </c>
      <c r="M69">
        <v>0.4617</v>
      </c>
      <c r="N69">
        <v>3.85E-2</v>
      </c>
      <c r="O69">
        <v>0</v>
      </c>
      <c r="P69">
        <v>0</v>
      </c>
      <c r="Q69">
        <v>0.1086</v>
      </c>
      <c r="R69">
        <v>98.0745</v>
      </c>
      <c r="S69" s="3" t="s">
        <v>208</v>
      </c>
      <c r="T69">
        <f t="shared" si="0"/>
        <v>9.2995999999999999</v>
      </c>
      <c r="U69">
        <v>-20114</v>
      </c>
      <c r="V69">
        <v>32640</v>
      </c>
      <c r="W69">
        <v>577</v>
      </c>
      <c r="X69">
        <v>3</v>
      </c>
      <c r="Y69" s="2">
        <v>45476.415972222225</v>
      </c>
    </row>
    <row r="70" spans="1:25">
      <c r="A70" t="s">
        <v>47</v>
      </c>
      <c r="B70" t="s">
        <v>115</v>
      </c>
      <c r="C70">
        <v>58.178400000000003</v>
      </c>
      <c r="D70">
        <v>0.20630000000000001</v>
      </c>
      <c r="E70">
        <v>18.846499999999999</v>
      </c>
      <c r="F70">
        <v>0</v>
      </c>
      <c r="G70">
        <v>5.6688000000000001</v>
      </c>
      <c r="H70">
        <v>0.26490000000000002</v>
      </c>
      <c r="I70">
        <v>0.24329999999999999</v>
      </c>
      <c r="J70">
        <v>1.1448</v>
      </c>
      <c r="K70">
        <v>7.5312999999999999</v>
      </c>
      <c r="L70">
        <v>5.5128000000000004</v>
      </c>
      <c r="M70">
        <v>0.31309999999999999</v>
      </c>
      <c r="N70">
        <v>5.4600000000000003E-2</v>
      </c>
      <c r="O70">
        <v>5.0299999999999997E-2</v>
      </c>
      <c r="P70">
        <v>5.2600000000000001E-2</v>
      </c>
      <c r="Q70">
        <v>0</v>
      </c>
      <c r="R70">
        <v>98.067599999999999</v>
      </c>
      <c r="S70" s="3" t="s">
        <v>208</v>
      </c>
      <c r="T70">
        <f t="shared" si="0"/>
        <v>13.0441</v>
      </c>
      <c r="U70">
        <v>18331</v>
      </c>
      <c r="V70">
        <v>-17097</v>
      </c>
      <c r="W70">
        <v>464</v>
      </c>
      <c r="X70">
        <v>75</v>
      </c>
      <c r="Y70" s="2">
        <v>45476.768009259256</v>
      </c>
    </row>
    <row r="71" spans="1:25">
      <c r="A71" t="s">
        <v>116</v>
      </c>
      <c r="B71" t="s">
        <v>117</v>
      </c>
      <c r="C71">
        <v>60.462299999999999</v>
      </c>
      <c r="D71">
        <v>0.17399999999999999</v>
      </c>
      <c r="E71">
        <v>20.272400000000001</v>
      </c>
      <c r="F71">
        <v>0</v>
      </c>
      <c r="G71">
        <v>5.0141</v>
      </c>
      <c r="H71">
        <v>0.23749999999999999</v>
      </c>
      <c r="I71">
        <v>0.16109999999999999</v>
      </c>
      <c r="J71">
        <v>1.2110000000000001</v>
      </c>
      <c r="K71">
        <v>4.4413</v>
      </c>
      <c r="L71">
        <v>5.3402000000000003</v>
      </c>
      <c r="M71">
        <v>0.30270000000000002</v>
      </c>
      <c r="N71">
        <v>0</v>
      </c>
      <c r="O71">
        <v>1.1999999999999999E-3</v>
      </c>
      <c r="P71">
        <v>0.17349999999999999</v>
      </c>
      <c r="Q71">
        <v>4.53E-2</v>
      </c>
      <c r="R71">
        <v>97.836600000000004</v>
      </c>
      <c r="S71" s="3" t="s">
        <v>208</v>
      </c>
      <c r="T71">
        <f t="shared" si="0"/>
        <v>9.7815000000000012</v>
      </c>
      <c r="U71">
        <v>-20740</v>
      </c>
      <c r="V71">
        <v>28701</v>
      </c>
      <c r="W71">
        <v>582</v>
      </c>
      <c r="X71">
        <v>63</v>
      </c>
      <c r="Y71" s="2">
        <v>45476.690196759257</v>
      </c>
    </row>
    <row r="72" spans="1:25">
      <c r="A72" t="s">
        <v>118</v>
      </c>
      <c r="B72" t="s">
        <v>119</v>
      </c>
      <c r="C72">
        <v>59.1798</v>
      </c>
      <c r="D72">
        <v>0.3029</v>
      </c>
      <c r="E72">
        <v>19.193200000000001</v>
      </c>
      <c r="F72">
        <v>0</v>
      </c>
      <c r="G72">
        <v>6.4962999999999997</v>
      </c>
      <c r="H72">
        <v>0.2646</v>
      </c>
      <c r="I72">
        <v>0.41549999999999998</v>
      </c>
      <c r="J72">
        <v>1.5620000000000001</v>
      </c>
      <c r="K72">
        <v>4.4414999999999996</v>
      </c>
      <c r="L72">
        <v>5.3357000000000001</v>
      </c>
      <c r="M72">
        <v>0.43780000000000002</v>
      </c>
      <c r="N72">
        <v>5.5899999999999998E-2</v>
      </c>
      <c r="O72">
        <v>0</v>
      </c>
      <c r="P72">
        <v>0</v>
      </c>
      <c r="Q72">
        <v>0.10050000000000001</v>
      </c>
      <c r="R72">
        <v>97.785700000000006</v>
      </c>
      <c r="S72" s="3" t="s">
        <v>208</v>
      </c>
      <c r="T72">
        <f t="shared" si="0"/>
        <v>9.7772000000000006</v>
      </c>
      <c r="U72">
        <v>-19996</v>
      </c>
      <c r="V72">
        <v>32661</v>
      </c>
      <c r="W72">
        <v>577</v>
      </c>
      <c r="X72">
        <v>7</v>
      </c>
      <c r="Y72" s="2">
        <v>45476.439652777779</v>
      </c>
    </row>
    <row r="73" spans="1:25">
      <c r="A73" t="s">
        <v>120</v>
      </c>
      <c r="B73" t="s">
        <v>121</v>
      </c>
      <c r="C73">
        <v>59.185499999999998</v>
      </c>
      <c r="D73">
        <v>0.2359</v>
      </c>
      <c r="E73">
        <v>19.522300000000001</v>
      </c>
      <c r="F73">
        <v>0</v>
      </c>
      <c r="G73">
        <v>6.0812999999999997</v>
      </c>
      <c r="H73">
        <v>0.23330000000000001</v>
      </c>
      <c r="I73">
        <v>0.43480000000000002</v>
      </c>
      <c r="J73">
        <v>1.4816</v>
      </c>
      <c r="K73">
        <v>4.6893000000000002</v>
      </c>
      <c r="L73">
        <v>5.1501000000000001</v>
      </c>
      <c r="M73">
        <v>0.50580000000000003</v>
      </c>
      <c r="N73">
        <v>0</v>
      </c>
      <c r="O73">
        <v>0</v>
      </c>
      <c r="P73">
        <v>2.63E-2</v>
      </c>
      <c r="Q73">
        <v>8.7099999999999997E-2</v>
      </c>
      <c r="R73">
        <v>97.633300000000006</v>
      </c>
      <c r="S73" s="3" t="s">
        <v>208</v>
      </c>
      <c r="T73">
        <f t="shared" si="0"/>
        <v>9.8394000000000013</v>
      </c>
      <c r="U73">
        <v>13378</v>
      </c>
      <c r="V73">
        <v>-17922</v>
      </c>
      <c r="W73">
        <v>464</v>
      </c>
      <c r="X73">
        <v>85</v>
      </c>
      <c r="Y73" s="2">
        <v>45476.791516203702</v>
      </c>
    </row>
    <row r="74" spans="1:25">
      <c r="A74" t="s">
        <v>122</v>
      </c>
      <c r="B74" t="s">
        <v>123</v>
      </c>
      <c r="C74">
        <v>60.272100000000002</v>
      </c>
      <c r="D74">
        <v>0.1013</v>
      </c>
      <c r="E74">
        <v>19.580400000000001</v>
      </c>
      <c r="F74">
        <v>0</v>
      </c>
      <c r="G74">
        <v>5.7332999999999998</v>
      </c>
      <c r="H74">
        <v>0.3014</v>
      </c>
      <c r="I74">
        <v>0.21429999999999999</v>
      </c>
      <c r="J74">
        <v>1.3250999999999999</v>
      </c>
      <c r="K74">
        <v>4.2637999999999998</v>
      </c>
      <c r="L74">
        <v>5.3312999999999997</v>
      </c>
      <c r="M74">
        <v>0.27650000000000002</v>
      </c>
      <c r="N74">
        <v>2.8000000000000001E-2</v>
      </c>
      <c r="O74">
        <v>7.4000000000000003E-3</v>
      </c>
      <c r="P74">
        <v>4.3799999999999999E-2</v>
      </c>
      <c r="Q74">
        <v>0.1168</v>
      </c>
      <c r="R74">
        <v>97.595299999999995</v>
      </c>
      <c r="S74" s="3" t="s">
        <v>208</v>
      </c>
      <c r="T74">
        <f t="shared" si="0"/>
        <v>9.5950999999999986</v>
      </c>
      <c r="U74">
        <v>18331</v>
      </c>
      <c r="V74">
        <v>-17033</v>
      </c>
      <c r="W74">
        <v>464</v>
      </c>
      <c r="X74">
        <v>76</v>
      </c>
      <c r="Y74" s="2">
        <v>45476.770624999997</v>
      </c>
    </row>
    <row r="75" spans="1:25">
      <c r="A75" t="s">
        <v>124</v>
      </c>
      <c r="B75" t="s">
        <v>125</v>
      </c>
      <c r="C75">
        <v>60.7164</v>
      </c>
      <c r="D75">
        <v>1.4E-3</v>
      </c>
      <c r="E75">
        <v>20.3339</v>
      </c>
      <c r="F75">
        <v>0</v>
      </c>
      <c r="G75">
        <v>4.7908999999999997</v>
      </c>
      <c r="H75">
        <v>0.2046</v>
      </c>
      <c r="I75">
        <v>9.4899999999999998E-2</v>
      </c>
      <c r="J75">
        <v>1.0905</v>
      </c>
      <c r="K75">
        <v>4.3152999999999997</v>
      </c>
      <c r="L75">
        <v>5.6848000000000001</v>
      </c>
      <c r="M75">
        <v>8.8099999999999998E-2</v>
      </c>
      <c r="N75">
        <v>2.1000000000000001E-2</v>
      </c>
      <c r="O75">
        <v>0</v>
      </c>
      <c r="P75">
        <v>0.16289999999999999</v>
      </c>
      <c r="Q75">
        <v>3.1699999999999999E-2</v>
      </c>
      <c r="R75">
        <v>97.536299999999997</v>
      </c>
      <c r="S75" s="3" t="s">
        <v>208</v>
      </c>
      <c r="T75">
        <f t="shared" si="0"/>
        <v>10.0001</v>
      </c>
      <c r="U75">
        <v>-19362</v>
      </c>
      <c r="V75">
        <v>33140</v>
      </c>
      <c r="W75">
        <v>580</v>
      </c>
      <c r="X75">
        <v>10</v>
      </c>
      <c r="Y75" s="2">
        <v>45476.455833333333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topLeftCell="A48" workbookViewId="0">
      <selection activeCell="F65" sqref="F65"/>
    </sheetView>
  </sheetViews>
  <sheetFormatPr baseColWidth="10" defaultRowHeight="14.5"/>
  <cols>
    <col min="1" max="1" width="7.81640625" customWidth="1"/>
    <col min="2" max="2" width="24.1796875" bestFit="1" customWidth="1"/>
    <col min="23" max="23" width="15.6328125" customWidth="1"/>
  </cols>
  <sheetData>
    <row r="1" spans="1:24">
      <c r="A1" s="6" t="s">
        <v>130</v>
      </c>
    </row>
    <row r="2" spans="1:24">
      <c r="A2" t="s">
        <v>134</v>
      </c>
    </row>
    <row r="4" spans="1:24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t="s">
        <v>13</v>
      </c>
      <c r="M4" t="s">
        <v>14</v>
      </c>
      <c r="N4" t="s">
        <v>15</v>
      </c>
      <c r="O4" t="s">
        <v>16</v>
      </c>
      <c r="P4" t="s">
        <v>17</v>
      </c>
      <c r="Q4" t="s">
        <v>18</v>
      </c>
      <c r="R4" t="s">
        <v>19</v>
      </c>
      <c r="S4" s="3"/>
      <c r="T4" t="s">
        <v>126</v>
      </c>
      <c r="V4" t="s">
        <v>127</v>
      </c>
      <c r="W4" s="7" t="s">
        <v>128</v>
      </c>
      <c r="X4" t="s">
        <v>129</v>
      </c>
    </row>
    <row r="5" spans="1:24">
      <c r="A5" t="s">
        <v>26</v>
      </c>
      <c r="B5" t="s">
        <v>27</v>
      </c>
      <c r="C5">
        <f>('[1]π-glass (98-100%)'!C4/'[1]π-glass (98-100%)'!$R4)*100</f>
        <v>57.562248591815234</v>
      </c>
      <c r="D5">
        <f>('[1]π-glass (98-100%)'!D4/'[1]π-glass (98-100%)'!$R$4)*100</f>
        <v>0.52331762649748848</v>
      </c>
      <c r="E5">
        <f>('[1]π-glass (98-100%)'!E4/'[1]π-glass (98-100%)'!$R$4)*100</f>
        <v>18.707509089803974</v>
      </c>
      <c r="F5">
        <f>('[1]π-glass (98-100%)'!F4/'[1]π-glass (98-100%)'!$R$4)*100</f>
        <v>0</v>
      </c>
      <c r="G5">
        <f>('[1]π-glass (98-100%)'!G4/'[1]π-glass (98-100%)'!$R$4)*100</f>
        <v>7.2002008774438337</v>
      </c>
      <c r="H5">
        <f>('[1]π-glass (98-100%)'!H4/'[1]π-glass (98-100%)'!$R$4)*100</f>
        <v>0.24212906176483187</v>
      </c>
      <c r="I5">
        <f>('[1]π-glass (98-100%)'!I4/'[1]π-glass (98-100%)'!$R$4)*100</f>
        <v>0.60283161468198887</v>
      </c>
      <c r="J5">
        <f>('[1]π-glass (98-100%)'!J4/'[1]π-glass (98-100%)'!$R$4)*100</f>
        <v>1.8671837400869071</v>
      </c>
      <c r="K5">
        <f>('[1]π-glass (98-100%)'!K4/'[1]π-glass (98-100%)'!$R$4)*100</f>
        <v>7.4925493001672976</v>
      </c>
      <c r="L5">
        <f>('[1]π-glass (98-100%)'!L4/'[1]π-glass (98-100%)'!$R$4)*100</f>
        <v>4.7805045252227734</v>
      </c>
      <c r="M5">
        <f>('[1]π-glass (98-100%)'!M4/'[1]π-glass (98-100%)'!$R$4)*100</f>
        <v>0.74521944565398268</v>
      </c>
      <c r="N5">
        <f>('[1]π-glass (98-100%)'!N4/'[1]π-glass (98-100%)'!$R$4)*100</f>
        <v>1.8035127645857851E-2</v>
      </c>
      <c r="O5">
        <f>('[1]π-glass (98-100%)'!O4/'[1]π-glass (98-100%)'!$R$4)*100</f>
        <v>0</v>
      </c>
      <c r="P5">
        <f>('[1]π-glass (98-100%)'!P4/'[1]π-glass (98-100%)'!$R$4)*100</f>
        <v>9.5456642457081867E-2</v>
      </c>
      <c r="Q5">
        <f>('[1]π-glass (98-100%)'!Q4/'[1]π-glass (98-100%)'!$R$4)*100</f>
        <v>0.16261507358033153</v>
      </c>
      <c r="R5" s="8">
        <f>SUM($C5:$Q5)</f>
        <v>99.999800716821568</v>
      </c>
      <c r="T5">
        <f>$K5+$L5</f>
        <v>12.273053825390072</v>
      </c>
      <c r="V5">
        <f>J5/E5</f>
        <v>9.9809318874235664E-2</v>
      </c>
      <c r="W5" s="9">
        <f>T5-(0.37*(C5-39))</f>
        <v>5.4050218464184354</v>
      </c>
      <c r="X5" s="10">
        <f>(100*(I5/40.32))/((I5/40.32)+(G5/71.85))</f>
        <v>12.982654175889452</v>
      </c>
    </row>
    <row r="6" spans="1:24">
      <c r="A6" t="s">
        <v>28</v>
      </c>
      <c r="B6" t="s">
        <v>29</v>
      </c>
      <c r="C6">
        <f>('[1]π-glass (98-100%)'!C5/'[1]π-glass (98-100%)'!$R$5)*100</f>
        <v>58.329494411495787</v>
      </c>
      <c r="D6">
        <f>('[1]π-glass (98-100%)'!D5/'[1]π-glass (98-100%)'!$R$5)*100</f>
        <v>0.42299755674692596</v>
      </c>
      <c r="E6">
        <f>('[1]π-glass (98-100%)'!E5/'[1]π-glass (98-100%)'!$R$5)*100</f>
        <v>18.697231479492164</v>
      </c>
      <c r="F6">
        <f>('[1]π-glass (98-100%)'!F5/'[1]π-glass (98-100%)'!$R$5)*100</f>
        <v>0</v>
      </c>
      <c r="G6">
        <f>('[1]π-glass (98-100%)'!G5/'[1]π-glass (98-100%)'!$R$5)*100</f>
        <v>6.5895884442623522</v>
      </c>
      <c r="H6">
        <f>('[1]π-glass (98-100%)'!H5/'[1]π-glass (98-100%)'!$R$5)*100</f>
        <v>0.20475360117515976</v>
      </c>
      <c r="I6">
        <f>('[1]π-glass (98-100%)'!I5/'[1]π-glass (98-100%)'!$R$5)*100</f>
        <v>0.5789860249921307</v>
      </c>
      <c r="J6">
        <f>('[1]π-glass (98-100%)'!J5/'[1]π-glass (98-100%)'!$R$5)*100</f>
        <v>1.6792993009997852</v>
      </c>
      <c r="K6">
        <f>('[1]π-glass (98-100%)'!K5/'[1]π-glass (98-100%)'!$R$5)*100</f>
        <v>7.3495450752711813</v>
      </c>
      <c r="L6">
        <f>('[1]π-glass (98-100%)'!L5/'[1]π-glass (98-100%)'!$R$5)*100</f>
        <v>4.9187830701048751</v>
      </c>
      <c r="M6">
        <f>('[1]π-glass (98-100%)'!M5/'[1]π-glass (98-100%)'!$R$5)*100</f>
        <v>0.62435358718516265</v>
      </c>
      <c r="N6">
        <f>('[1]π-glass (98-100%)'!N5/'[1]π-glass (98-100%)'!$R$5)*100</f>
        <v>0.10892212068371115</v>
      </c>
      <c r="O6">
        <f>('[1]π-glass (98-100%)'!O5/'[1]π-glass (98-100%)'!$R$5)*100</f>
        <v>6.9050628800407701E-2</v>
      </c>
      <c r="P6">
        <f>('[1]π-glass (98-100%)'!P5/'[1]π-glass (98-100%)'!$R$5)*100</f>
        <v>1.748749644004537E-2</v>
      </c>
      <c r="Q6">
        <f>('[1]π-glass (98-100%)'!Q5/'[1]π-glass (98-100%)'!$R$5)*100</f>
        <v>0.40960713090140544</v>
      </c>
      <c r="R6" s="8">
        <f t="shared" ref="R6:R68" si="0">SUM($C6:$Q6)</f>
        <v>100.00009992855111</v>
      </c>
      <c r="T6">
        <f t="shared" ref="T6:T69" si="1">$K6+$L6</f>
        <v>12.268328145376056</v>
      </c>
      <c r="V6">
        <f t="shared" ref="V6:V56" si="2">J6/E6</f>
        <v>8.9815398757923312E-2</v>
      </c>
      <c r="W6" s="9">
        <f t="shared" ref="W6:W56" si="3">T6-(0.37*(C6-39))</f>
        <v>5.1164152131226155</v>
      </c>
      <c r="X6" s="10">
        <f t="shared" ref="X6:X56" si="4">(100*(I6/40.32))/((I6/40.32)+(G6/71.85))</f>
        <v>13.537644405797074</v>
      </c>
    </row>
    <row r="7" spans="1:24">
      <c r="A7" t="s">
        <v>30</v>
      </c>
      <c r="B7" t="s">
        <v>31</v>
      </c>
      <c r="C7">
        <f>('[1]π-glass (98-100%)'!C6/'[1]π-glass (98-100%)'!$R$6)*100</f>
        <v>59.927109666365794</v>
      </c>
      <c r="D7">
        <f>('[1]π-glass (98-100%)'!D6/'[1]π-glass (98-100%)'!$R$6)*100</f>
        <v>0</v>
      </c>
      <c r="E7">
        <f>('[1]π-glass (98-100%)'!E6/'[1]π-glass (98-100%)'!$R$6)*100</f>
        <v>19.299944922416575</v>
      </c>
      <c r="F7">
        <f>('[1]π-glass (98-100%)'!F6/'[1]π-glass (98-100%)'!$R$6)*100</f>
        <v>0</v>
      </c>
      <c r="G7">
        <f>('[1]π-glass (98-100%)'!G6/'[1]π-glass (98-100%)'!$R$6)*100</f>
        <v>4.4326958927716413</v>
      </c>
      <c r="H7">
        <f>('[1]π-glass (98-100%)'!H6/'[1]π-glass (98-100%)'!$R$6)*100</f>
        <v>0.26239320596517218</v>
      </c>
      <c r="I7">
        <f>('[1]π-glass (98-100%)'!I6/'[1]π-glass (98-100%)'!$R$6)*100</f>
        <v>6.9371765691363621E-2</v>
      </c>
      <c r="J7">
        <f>('[1]π-glass (98-100%)'!J6/'[1]π-glass (98-100%)'!$R$6)*100</f>
        <v>1.3293589509069808</v>
      </c>
      <c r="K7">
        <f>('[1]π-glass (98-100%)'!K6/'[1]π-glass (98-100%)'!$R$6)*100</f>
        <v>8.9567546008774421</v>
      </c>
      <c r="L7">
        <f>('[1]π-glass (98-100%)'!L6/'[1]π-glass (98-100%)'!$R$6)*100</f>
        <v>5.2189758768181349</v>
      </c>
      <c r="M7">
        <f>('[1]π-glass (98-100%)'!M6/'[1]π-glass (98-100%)'!$R$6)*100</f>
        <v>8.1566802311459241E-2</v>
      </c>
      <c r="N7">
        <f>('[1]π-glass (98-100%)'!N6/'[1]π-glass (98-100%)'!$R$6)*100</f>
        <v>0</v>
      </c>
      <c r="O7">
        <f>('[1]π-glass (98-100%)'!O6/'[1]π-glass (98-100%)'!$R$6)*100</f>
        <v>1.8892310829492397E-2</v>
      </c>
      <c r="P7">
        <f>('[1]π-glass (98-100%)'!P6/'[1]π-glass (98-100%)'!$R$6)*100</f>
        <v>0.23800313272498091</v>
      </c>
      <c r="Q7">
        <f>('[1]π-glass (98-100%)'!Q6/'[1]π-glass (98-100%)'!$R$6)*100</f>
        <v>0.16493287232096537</v>
      </c>
      <c r="R7" s="8">
        <f t="shared" si="0"/>
        <v>99.999999999999986</v>
      </c>
      <c r="T7">
        <f t="shared" si="1"/>
        <v>14.175730477695577</v>
      </c>
      <c r="V7">
        <f t="shared" si="2"/>
        <v>6.8878898683433637E-2</v>
      </c>
      <c r="W7" s="9">
        <f t="shared" si="3"/>
        <v>6.432699901140233</v>
      </c>
      <c r="X7" s="10">
        <f t="shared" si="4"/>
        <v>2.7131584913994544</v>
      </c>
    </row>
    <row r="8" spans="1:24">
      <c r="A8" t="s">
        <v>32</v>
      </c>
      <c r="B8" t="s">
        <v>33</v>
      </c>
      <c r="C8">
        <f>('[1]π-glass (98-100%)'!C7/'[1]π-glass (98-100%)'!$R$7)*100</f>
        <v>57.655467934175938</v>
      </c>
      <c r="D8">
        <f>('[1]π-glass (98-100%)'!D7/'[1]π-glass (98-100%)'!$R$7)*100</f>
        <v>0.23315689028122863</v>
      </c>
      <c r="E8">
        <f>('[1]π-glass (98-100%)'!E7/'[1]π-glass (98-100%)'!$R$7)*100</f>
        <v>20.469894654295647</v>
      </c>
      <c r="F8">
        <f>('[1]π-glass (98-100%)'!F7/'[1]π-glass (98-100%)'!$R$7)*100</f>
        <v>0</v>
      </c>
      <c r="G8">
        <f>('[1]π-glass (98-100%)'!G7/'[1]π-glass (98-100%)'!$R$7)*100</f>
        <v>3.6792977486506708</v>
      </c>
      <c r="H8">
        <f>('[1]π-glass (98-100%)'!H7/'[1]π-glass (98-100%)'!$R$7)*100</f>
        <v>0.26116372394864346</v>
      </c>
      <c r="I8">
        <f>('[1]π-glass (98-100%)'!I7/'[1]π-glass (98-100%)'!$R$7)*100</f>
        <v>1.2002928714606363E-2</v>
      </c>
      <c r="J8">
        <f>('[1]π-glass (98-100%)'!J7/'[1]π-glass (98-100%)'!$R$7)*100</f>
        <v>0.65646017628301301</v>
      </c>
      <c r="K8">
        <f>('[1]π-glass (98-100%)'!K7/'[1]π-glass (98-100%)'!$R$7)*100</f>
        <v>11.314460728417734</v>
      </c>
      <c r="L8">
        <f>('[1]π-glass (98-100%)'!L7/'[1]π-glass (98-100%)'!$R$7)*100</f>
        <v>5.1411544416837707</v>
      </c>
      <c r="M8">
        <f>('[1]π-glass (98-100%)'!M7/'[1]π-glass (98-100%)'!$R$7)*100</f>
        <v>9.3222746350109423E-2</v>
      </c>
      <c r="N8">
        <f>('[1]π-glass (98-100%)'!N7/'[1]π-glass (98-100%)'!$R$7)*100</f>
        <v>0.16444012339010716</v>
      </c>
      <c r="O8">
        <f>('[1]π-glass (98-100%)'!O7/'[1]π-glass (98-100%)'!$R$7)*100</f>
        <v>3.7909249856965102E-2</v>
      </c>
      <c r="P8">
        <f>('[1]π-glass (98-100%)'!P7/'[1]π-glass (98-100%)'!$R$7)*100</f>
        <v>0.18514517542280315</v>
      </c>
      <c r="Q8">
        <f>('[1]π-glass (98-100%)'!Q7/'[1]π-glass (98-100%)'!$R$7)*100</f>
        <v>9.6223478528761008E-2</v>
      </c>
      <c r="R8" s="8">
        <f t="shared" si="0"/>
        <v>99.999999999999986</v>
      </c>
      <c r="T8">
        <f t="shared" si="1"/>
        <v>16.455615170101503</v>
      </c>
      <c r="V8">
        <f t="shared" si="2"/>
        <v>3.2069543462220677E-2</v>
      </c>
      <c r="W8" s="9">
        <f t="shared" si="3"/>
        <v>9.5530920344564052</v>
      </c>
      <c r="X8" s="10">
        <f t="shared" si="4"/>
        <v>0.57797776800672229</v>
      </c>
    </row>
    <row r="9" spans="1:24">
      <c r="A9" t="s">
        <v>34</v>
      </c>
      <c r="B9" t="s">
        <v>35</v>
      </c>
      <c r="C9">
        <f>('[1]π-glass (98-100%)'!C8/'[1]π-glass (98-100%)'!$R$8)*100</f>
        <v>58.872379768783233</v>
      </c>
      <c r="D9">
        <f>('[1]π-glass (98-100%)'!D8/'[1]π-glass (98-100%)'!$R$8)*100</f>
        <v>2.4655104157792665E-2</v>
      </c>
      <c r="E9">
        <f>('[1]π-glass (98-100%)'!E8/'[1]π-glass (98-100%)'!$R$8)*100</f>
        <v>18.733469303894204</v>
      </c>
      <c r="F9">
        <f>('[1]π-glass (98-100%)'!F8/'[1]π-glass (98-100%)'!$R$8)*100</f>
        <v>1.974412812636242E-2</v>
      </c>
      <c r="G9">
        <f>('[1]π-glass (98-100%)'!G8/'[1]π-glass (98-100%)'!$R$8)*100</f>
        <v>2.4978827679864501</v>
      </c>
      <c r="H9">
        <f>('[1]π-glass (98-100%)'!H8/'[1]π-glass (98-100%)'!$R$8)*100</f>
        <v>0.10984550470301124</v>
      </c>
      <c r="I9">
        <f>('[1]π-glass (98-100%)'!I8/'[1]π-glass (98-100%)'!$R$8)*100</f>
        <v>4.4800128286720815E-2</v>
      </c>
      <c r="J9">
        <f>('[1]π-glass (98-100%)'!J8/'[1]π-glass (98-100%)'!$R$8)*100</f>
        <v>4.2902887954578484</v>
      </c>
      <c r="K9">
        <f>('[1]π-glass (98-100%)'!K8/'[1]π-glass (98-100%)'!$R$8)*100</f>
        <v>7.7107334893486952</v>
      </c>
      <c r="L9">
        <f>('[1]π-glass (98-100%)'!L8/'[1]π-glass (98-100%)'!$R$8)*100</f>
        <v>5.1545203529889303</v>
      </c>
      <c r="M9">
        <f>('[1]π-glass (98-100%)'!M8/'[1]π-glass (98-100%)'!$R$8)*100</f>
        <v>2.432536719568235</v>
      </c>
      <c r="N9">
        <f>('[1]π-glass (98-100%)'!N8/'[1]π-glass (98-100%)'!$R$8)*100</f>
        <v>0.10924416069916262</v>
      </c>
      <c r="O9">
        <f>('[1]π-glass (98-100%)'!O8/'[1]π-glass (98-100%)'!$R$8)*100</f>
        <v>0</v>
      </c>
      <c r="P9">
        <f>('[1]π-glass (98-100%)'!P8/'[1]π-glass (98-100%)'!$R$8)*100</f>
        <v>0</v>
      </c>
      <c r="Q9">
        <f>('[1]π-glass (98-100%)'!Q8/'[1]π-glass (98-100%)'!$R$8)*100</f>
        <v>0</v>
      </c>
      <c r="R9" s="8">
        <f t="shared" si="0"/>
        <v>100.00010022400066</v>
      </c>
      <c r="T9">
        <f t="shared" si="1"/>
        <v>12.865253842337626</v>
      </c>
      <c r="V9">
        <f t="shared" si="2"/>
        <v>0.22901731258961244</v>
      </c>
      <c r="W9" s="9">
        <f t="shared" si="3"/>
        <v>5.5124733278878306</v>
      </c>
      <c r="X9" s="10">
        <f t="shared" si="4"/>
        <v>3.0970654533503064</v>
      </c>
    </row>
    <row r="10" spans="1:24">
      <c r="A10" t="s">
        <v>0</v>
      </c>
      <c r="B10" t="s">
        <v>1</v>
      </c>
      <c r="C10">
        <f>('[1]π-glass (98-100%)'!C9/'[1]π-glass (98-100%)'!$R$9)*100</f>
        <v>56.995823628624201</v>
      </c>
      <c r="D10">
        <f>('[1]π-glass (98-100%)'!D9/'[1]π-glass (98-100%)'!$R$9)*100</f>
        <v>0</v>
      </c>
      <c r="E10">
        <f>('[1]π-glass (98-100%)'!E9/'[1]π-glass (98-100%)'!$R$9)*100</f>
        <v>20.841097100634485</v>
      </c>
      <c r="F10">
        <f>('[1]π-glass (98-100%)'!F9/'[1]π-glass (98-100%)'!$R$9)*100</f>
        <v>0</v>
      </c>
      <c r="G10">
        <f>('[1]π-glass (98-100%)'!G9/'[1]π-glass (98-100%)'!$R$9)*100</f>
        <v>2.6586217974459885</v>
      </c>
      <c r="H10">
        <f>('[1]π-glass (98-100%)'!H9/'[1]π-glass (98-100%)'!$R$9)*100</f>
        <v>0.30579873102562039</v>
      </c>
      <c r="I10">
        <f>('[1]π-glass (98-100%)'!I9/'[1]π-glass (98-100%)'!$R$9)*100</f>
        <v>3.4334591599068348E-2</v>
      </c>
      <c r="J10">
        <f>('[1]π-glass (98-100%)'!J9/'[1]π-glass (98-100%)'!$R$9)*100</f>
        <v>0.41854067946349688</v>
      </c>
      <c r="K10">
        <f>('[1]π-glass (98-100%)'!K9/'[1]π-glass (98-100%)'!$R$9)*100</f>
        <v>13.754718496506305</v>
      </c>
      <c r="L10">
        <f>('[1]π-glass (98-100%)'!L9/'[1]π-glass (98-100%)'!$R$9)*100</f>
        <v>4.4691189462693757</v>
      </c>
      <c r="M10">
        <f>('[1]π-glass (98-100%)'!M9/'[1]π-glass (98-100%)'!$R$9)*100</f>
        <v>5.8429041844028591E-2</v>
      </c>
      <c r="N10">
        <f>('[1]π-glass (98-100%)'!N9/'[1]π-glass (98-100%)'!$R$9)*100</f>
        <v>0</v>
      </c>
      <c r="O10">
        <f>('[1]π-glass (98-100%)'!O9/'[1]π-glass (98-100%)'!$R$9)*100</f>
        <v>0.14516906272588548</v>
      </c>
      <c r="P10">
        <f>('[1]π-glass (98-100%)'!P9/'[1]π-glass (98-100%)'!$R$9)*100</f>
        <v>0.31814713677616258</v>
      </c>
      <c r="Q10">
        <f>('[1]π-glass (98-100%)'!Q9/'[1]π-glass (98-100%)'!$R$9)*100</f>
        <v>0</v>
      </c>
      <c r="R10" s="8">
        <f t="shared" si="0"/>
        <v>99.999799212914581</v>
      </c>
      <c r="T10">
        <f t="shared" si="1"/>
        <v>18.223837442775682</v>
      </c>
      <c r="V10">
        <f t="shared" si="2"/>
        <v>2.0082468664797633E-2</v>
      </c>
      <c r="W10" s="9">
        <f t="shared" si="3"/>
        <v>11.565382700184728</v>
      </c>
      <c r="X10" s="10">
        <f t="shared" si="4"/>
        <v>2.2495737402576554</v>
      </c>
    </row>
    <row r="11" spans="1:24">
      <c r="A11" t="s">
        <v>36</v>
      </c>
      <c r="B11" t="s">
        <v>37</v>
      </c>
      <c r="C11">
        <f>('[1]π-glass (98-100%)'!C10/'[1]π-glass (98-100%)'!$R$10)*100</f>
        <v>58.796240020654366</v>
      </c>
      <c r="D11">
        <f>('[1]π-glass (98-100%)'!D10/'[1]π-glass (98-100%)'!$R$10)*100</f>
        <v>0.10035853816085696</v>
      </c>
      <c r="E11">
        <f>('[1]π-glass (98-100%)'!E10/'[1]π-glass (98-100%)'!$R$10)*100</f>
        <v>19.234683267850812</v>
      </c>
      <c r="F11">
        <f>('[1]π-glass (98-100%)'!F10/'[1]π-glass (98-100%)'!$R$10)*100</f>
        <v>4.6010220698370859E-2</v>
      </c>
      <c r="G11">
        <f>('[1]π-glass (98-100%)'!G10/'[1]π-glass (98-100%)'!$R$10)*100</f>
        <v>5.2327082439666839</v>
      </c>
      <c r="H11">
        <f>('[1]π-glass (98-100%)'!H10/'[1]π-glass (98-100%)'!$R$10)*100</f>
        <v>0.20302763325634826</v>
      </c>
      <c r="I11">
        <f>('[1]π-glass (98-100%)'!I10/'[1]π-glass (98-100%)'!$R$10)*100</f>
        <v>8.3380967641152437E-2</v>
      </c>
      <c r="J11">
        <f>('[1]π-glass (98-100%)'!J10/'[1]π-glass (98-100%)'!$R$10)*100</f>
        <v>1.1288577510646143</v>
      </c>
      <c r="K11">
        <f>('[1]π-glass (98-100%)'!K10/'[1]π-glass (98-100%)'!$R$10)*100</f>
        <v>8.7728833038151315</v>
      </c>
      <c r="L11">
        <f>('[1]π-glass (98-100%)'!L10/'[1]π-glass (98-100%)'!$R$10)*100</f>
        <v>5.6665906526921512</v>
      </c>
      <c r="M11">
        <f>('[1]π-glass (98-100%)'!M10/'[1]π-glass (98-100%)'!$R$10)*100</f>
        <v>0.25486447578988397</v>
      </c>
      <c r="N11">
        <f>('[1]π-glass (98-100%)'!N10/'[1]π-glass (98-100%)'!$R$10)*100</f>
        <v>5.4549235456802125E-2</v>
      </c>
      <c r="O11">
        <f>('[1]π-glass (98-100%)'!O10/'[1]π-glass (98-100%)'!$R$10)*100</f>
        <v>4.4001040755210559E-2</v>
      </c>
      <c r="P11">
        <f>('[1]π-glass (98-100%)'!P10/'[1]π-glass (98-100%)'!$R$10)*100</f>
        <v>0.36818222458412486</v>
      </c>
      <c r="Q11">
        <f>('[1]π-glass (98-100%)'!Q10/'[1]π-glass (98-100%)'!$R$10)*100</f>
        <v>1.3662423613490035E-2</v>
      </c>
      <c r="R11" s="8">
        <f t="shared" si="0"/>
        <v>100.00000000000001</v>
      </c>
      <c r="T11">
        <f t="shared" si="1"/>
        <v>14.439473956507282</v>
      </c>
      <c r="V11">
        <f t="shared" si="2"/>
        <v>5.8688658156976617E-2</v>
      </c>
      <c r="W11" s="9">
        <f t="shared" si="3"/>
        <v>7.1148651488651664</v>
      </c>
      <c r="X11" s="10">
        <f t="shared" si="4"/>
        <v>2.7611281932155518</v>
      </c>
    </row>
    <row r="12" spans="1:24">
      <c r="A12" t="s">
        <v>38</v>
      </c>
      <c r="B12" t="s">
        <v>39</v>
      </c>
      <c r="C12">
        <f>('[1]π-glass (98-100%)'!C11/'[1]π-glass (98-100%)'!$R$11)*100</f>
        <v>57.916948924271871</v>
      </c>
      <c r="D12">
        <f>('[1]π-glass (98-100%)'!D11/'[1]π-glass (98-100%)'!$R$11)*100</f>
        <v>0</v>
      </c>
      <c r="E12">
        <f>('[1]π-glass (98-100%)'!E11/'[1]π-glass (98-100%)'!$R$11)*100</f>
        <v>20.437326750784457</v>
      </c>
      <c r="F12">
        <f>('[1]π-glass (98-100%)'!F11/'[1]π-glass (98-100%)'!$R$11)*100</f>
        <v>0</v>
      </c>
      <c r="G12">
        <f>('[1]π-glass (98-100%)'!G11/'[1]π-glass (98-100%)'!$R$11)*100</f>
        <v>3.5276002709673007</v>
      </c>
      <c r="H12">
        <f>('[1]π-glass (98-100%)'!H11/'[1]π-glass (98-100%)'!$R$11)*100</f>
        <v>0.23589030246624465</v>
      </c>
      <c r="I12">
        <f>('[1]π-glass (98-100%)'!I11/'[1]π-glass (98-100%)'!$R$11)*100</f>
        <v>7.6385440934957791E-2</v>
      </c>
      <c r="J12">
        <f>('[1]π-glass (98-100%)'!J11/'[1]π-glass (98-100%)'!$R$11)*100</f>
        <v>0.62535554407540439</v>
      </c>
      <c r="K12">
        <f>('[1]π-glass (98-100%)'!K11/'[1]π-glass (98-100%)'!$R$11)*100</f>
        <v>11.795721209221732</v>
      </c>
      <c r="L12">
        <f>('[1]π-glass (98-100%)'!L11/'[1]π-glass (98-100%)'!$R$11)*100</f>
        <v>5.0625456051234528</v>
      </c>
      <c r="M12">
        <f>('[1]π-glass (98-100%)'!M11/'[1]π-glass (98-100%)'!$R$11)*100</f>
        <v>0.11719134753968524</v>
      </c>
      <c r="N12">
        <f>('[1]π-glass (98-100%)'!N11/'[1]π-glass (98-100%)'!$R$11)*100</f>
        <v>0.11015584640093913</v>
      </c>
      <c r="O12">
        <f>('[1]π-glass (98-100%)'!O11/'[1]π-glass (98-100%)'!$R$11)*100</f>
        <v>1.8995853074614502E-2</v>
      </c>
      <c r="P12">
        <f>('[1]π-glass (98-100%)'!P11/'[1]π-glass (98-100%)'!$R$11)*100</f>
        <v>6.2012917180090735E-2</v>
      </c>
      <c r="Q12">
        <f>('[1]π-glass (98-100%)'!Q11/'[1]π-glass (98-100%)'!$R$11)*100</f>
        <v>1.3769480800117391E-2</v>
      </c>
      <c r="R12" s="8">
        <f t="shared" si="0"/>
        <v>99.999899492840854</v>
      </c>
      <c r="T12">
        <f t="shared" si="1"/>
        <v>16.858266814345185</v>
      </c>
      <c r="V12">
        <f t="shared" si="2"/>
        <v>3.0598695793294054E-2</v>
      </c>
      <c r="W12" s="9">
        <f t="shared" si="3"/>
        <v>9.8589957123645924</v>
      </c>
      <c r="X12" s="10">
        <f t="shared" si="4"/>
        <v>3.715307130695368</v>
      </c>
    </row>
    <row r="13" spans="1:24">
      <c r="A13" t="s">
        <v>40</v>
      </c>
      <c r="B13" t="s">
        <v>29</v>
      </c>
      <c r="C13">
        <f>('[1]π-glass (98-100%)'!C12/'[1]π-glass (98-100%)'!$R$12)*100</f>
        <v>58.81080255043463</v>
      </c>
      <c r="D13">
        <f>('[1]π-glass (98-100%)'!D12/'[1]π-glass (98-100%)'!$R$12)*100</f>
        <v>0.27175279041757233</v>
      </c>
      <c r="E13">
        <f>('[1]π-glass (98-100%)'!E12/'[1]π-glass (98-100%)'!$R$12)*100</f>
        <v>18.779997868605566</v>
      </c>
      <c r="F13">
        <f>('[1]π-glass (98-100%)'!F12/'[1]π-glass (98-100%)'!$R$12)*100</f>
        <v>0</v>
      </c>
      <c r="G13">
        <f>('[1]π-glass (98-100%)'!G12/'[1]π-glass (98-100%)'!$R$12)*100</f>
        <v>6.7558165955196481</v>
      </c>
      <c r="H13">
        <f>('[1]π-glass (98-100%)'!H12/'[1]π-glass (98-100%)'!$R$12)*100</f>
        <v>0.23264371329125505</v>
      </c>
      <c r="I13">
        <f>('[1]π-glass (98-100%)'!I12/'[1]π-glass (98-100%)'!$R$12)*100</f>
        <v>0.56723242454159939</v>
      </c>
      <c r="J13">
        <f>('[1]π-glass (98-100%)'!J12/'[1]π-glass (98-100%)'!$R$12)*100</f>
        <v>1.7126558582180336</v>
      </c>
      <c r="K13">
        <f>('[1]π-glass (98-100%)'!K12/'[1]π-glass (98-100%)'!$R$12)*100</f>
        <v>7.3659785211741973</v>
      </c>
      <c r="L13">
        <f>('[1]π-glass (98-100%)'!L12/'[1]π-glass (98-100%)'!$R$12)*100</f>
        <v>4.8549545872232951</v>
      </c>
      <c r="M13">
        <f>('[1]π-glass (98-100%)'!M12/'[1]π-glass (98-100%)'!$R$12)*100</f>
        <v>0.48901427028896477</v>
      </c>
      <c r="N13">
        <f>('[1]π-glass (98-100%)'!N12/'[1]π-glass (98-100%)'!$R$12)*100</f>
        <v>0</v>
      </c>
      <c r="O13">
        <f>('[1]π-glass (98-100%)'!O12/'[1]π-glass (98-100%)'!$R$12)*100</f>
        <v>6.3338608199434172E-3</v>
      </c>
      <c r="P13">
        <f>('[1]π-glass (98-100%)'!P12/'[1]π-glass (98-100%)'!$R$12)*100</f>
        <v>7.0476768806037066E-2</v>
      </c>
      <c r="Q13">
        <f>('[1]π-glass (98-100%)'!Q12/'[1]π-glass (98-100%)'!$R$12)*100</f>
        <v>8.2440728132596869E-2</v>
      </c>
      <c r="R13" s="8">
        <f t="shared" si="0"/>
        <v>100.00010053747333</v>
      </c>
      <c r="T13">
        <f t="shared" si="1"/>
        <v>12.220933108397492</v>
      </c>
      <c r="V13">
        <f t="shared" si="2"/>
        <v>9.1195742949527828E-2</v>
      </c>
      <c r="W13" s="9">
        <f t="shared" si="3"/>
        <v>4.8909361647366794</v>
      </c>
      <c r="X13" s="10">
        <f t="shared" si="4"/>
        <v>13.014729985327861</v>
      </c>
    </row>
    <row r="14" spans="1:24">
      <c r="A14" t="s">
        <v>41</v>
      </c>
      <c r="B14" t="s">
        <v>42</v>
      </c>
      <c r="C14">
        <f>('[1]π-glass (98-100%)'!C13/'[1]π-glass (98-100%)'!$R$13)*100</f>
        <v>58.269475794520631</v>
      </c>
      <c r="D14">
        <f>('[1]π-glass (98-100%)'!D13/'[1]π-glass (98-100%)'!$R$13)*100</f>
        <v>0.32899967593179674</v>
      </c>
      <c r="E14">
        <f>('[1]π-glass (98-100%)'!E13/'[1]π-glass (98-100%)'!$R$13)*100</f>
        <v>18.74181023290641</v>
      </c>
      <c r="F14">
        <f>('[1]π-glass (98-100%)'!F13/'[1]π-glass (98-100%)'!$R$13)*100</f>
        <v>0</v>
      </c>
      <c r="G14">
        <f>('[1]π-glass (98-100%)'!G13/'[1]π-glass (98-100%)'!$R$13)*100</f>
        <v>5.9860026690337733</v>
      </c>
      <c r="H14">
        <f>('[1]π-glass (98-100%)'!H13/'[1]π-glass (98-100%)'!$R$13)*100</f>
        <v>0.21517323558953241</v>
      </c>
      <c r="I14">
        <f>('[1]π-glass (98-100%)'!I13/'[1]π-glass (98-100%)'!$R$13)*100</f>
        <v>0.30152432826297426</v>
      </c>
      <c r="J14">
        <f>('[1]π-glass (98-100%)'!J13/'[1]π-glass (98-100%)'!$R$13)*100</f>
        <v>2.2157408581567566</v>
      </c>
      <c r="K14">
        <f>('[1]π-glass (98-100%)'!K13/'[1]π-glass (98-100%)'!$R$13)*100</f>
        <v>7.4170355206930632</v>
      </c>
      <c r="L14">
        <f>('[1]π-glass (98-100%)'!L13/'[1]π-glass (98-100%)'!$R$13)*100</f>
        <v>5.1882111636463915</v>
      </c>
      <c r="M14">
        <f>('[1]π-glass (98-100%)'!M13/'[1]π-glass (98-100%)'!$R$13)*100</f>
        <v>0.95328385757906964</v>
      </c>
      <c r="N14">
        <f>('[1]π-glass (98-100%)'!N13/'[1]π-glass (98-100%)'!$R$13)*100</f>
        <v>7.3066309185220071E-2</v>
      </c>
      <c r="O14">
        <f>('[1]π-glass (98-100%)'!O13/'[1]π-glass (98-100%)'!$R$13)*100</f>
        <v>0.12026754748806884</v>
      </c>
      <c r="P14">
        <f>('[1]π-glass (98-100%)'!P13/'[1]π-glass (98-100%)'!$R$13)*100</f>
        <v>7.9205489433565021E-2</v>
      </c>
      <c r="Q14">
        <f>('[1]π-glass (98-100%)'!Q13/'[1]π-glass (98-100%)'!$R$13)*100</f>
        <v>0.11030395987190247</v>
      </c>
      <c r="R14" s="8">
        <f t="shared" si="0"/>
        <v>100.00010064229915</v>
      </c>
      <c r="T14">
        <f t="shared" si="1"/>
        <v>12.605246684339455</v>
      </c>
      <c r="V14">
        <f t="shared" si="2"/>
        <v>0.11822448475475508</v>
      </c>
      <c r="W14" s="9">
        <f t="shared" si="3"/>
        <v>5.4755406403668223</v>
      </c>
      <c r="X14" s="10">
        <f t="shared" si="4"/>
        <v>8.236830119738018</v>
      </c>
    </row>
    <row r="15" spans="1:24">
      <c r="A15" t="s">
        <v>43</v>
      </c>
      <c r="B15" t="s">
        <v>31</v>
      </c>
      <c r="C15">
        <f>('[1]π-glass (98-100%)'!C14/'[1]π-glass (98-100%)'!$R$14)*100</f>
        <v>59.539756450596606</v>
      </c>
      <c r="D15">
        <f>('[1]π-glass (98-100%)'!D14/'[1]π-glass (98-100%)'!$R$14)*100</f>
        <v>5.5059317103416897E-2</v>
      </c>
      <c r="E15">
        <f>('[1]π-glass (98-100%)'!E14/'[1]π-glass (98-100%)'!$R$14)*100</f>
        <v>19.059884808258698</v>
      </c>
      <c r="F15">
        <f>('[1]π-glass (98-100%)'!F14/'[1]π-glass (98-100%)'!$R$14)*100</f>
        <v>0</v>
      </c>
      <c r="G15">
        <f>('[1]π-glass (98-100%)'!G14/'[1]π-glass (98-100%)'!$R$14)*100</f>
        <v>4.5504965404227997</v>
      </c>
      <c r="H15">
        <f>('[1]π-glass (98-100%)'!H14/'[1]π-glass (98-100%)'!$R$14)*100</f>
        <v>0.22033792530051116</v>
      </c>
      <c r="I15">
        <f>('[1]π-glass (98-100%)'!I14/'[1]π-glass (98-100%)'!$R$14)*100</f>
        <v>7.2170987866818859E-2</v>
      </c>
      <c r="J15">
        <f>('[1]π-glass (98-100%)'!J14/'[1]π-glass (98-100%)'!$R$14)*100</f>
        <v>1.0876983192313034</v>
      </c>
      <c r="K15">
        <f>('[1]π-glass (98-100%)'!K14/'[1]π-glass (98-100%)'!$R$14)*100</f>
        <v>9.5488155704125131</v>
      </c>
      <c r="L15">
        <f>('[1]π-glass (98-100%)'!L14/'[1]π-glass (98-100%)'!$R$14)*100</f>
        <v>5.4891220102388187</v>
      </c>
      <c r="M15">
        <f>('[1]π-glass (98-100%)'!M14/'[1]π-glass (98-100%)'!$R$14)*100</f>
        <v>0.11726527317272523</v>
      </c>
      <c r="N15">
        <f>('[1]π-glass (98-100%)'!N14/'[1]π-glass (98-100%)'!$R$14)*100</f>
        <v>0</v>
      </c>
      <c r="O15">
        <f>('[1]π-glass (98-100%)'!O14/'[1]π-glass (98-100%)'!$R$14)*100</f>
        <v>0.11424556656741899</v>
      </c>
      <c r="P15">
        <f>('[1]π-glass (98-100%)'!P14/'[1]π-glass (98-100%)'!$R$14)*100</f>
        <v>6.2105299182464768E-2</v>
      </c>
      <c r="Q15">
        <f>('[1]π-glass (98-100%)'!Q14/'[1]π-glass (98-100%)'!$R$14)*100</f>
        <v>8.3041931645921288E-2</v>
      </c>
      <c r="R15" s="8">
        <f t="shared" si="0"/>
        <v>100</v>
      </c>
      <c r="T15">
        <f t="shared" si="1"/>
        <v>15.037937580651331</v>
      </c>
      <c r="V15">
        <f t="shared" si="2"/>
        <v>5.7067413060125152E-2</v>
      </c>
      <c r="W15" s="9">
        <f t="shared" si="3"/>
        <v>7.4382276939305871</v>
      </c>
      <c r="X15" s="10">
        <f t="shared" si="4"/>
        <v>2.7485657188375314</v>
      </c>
    </row>
    <row r="16" spans="1:24">
      <c r="A16" t="s">
        <v>44</v>
      </c>
      <c r="B16" t="s">
        <v>45</v>
      </c>
      <c r="C16">
        <f>('[1]π-glass (98-100%)'!C15/'[1]π-glass (98-100%)'!$R$15)*100</f>
        <v>59.914897561693223</v>
      </c>
      <c r="D16">
        <f>('[1]π-glass (98-100%)'!D15/'[1]π-glass (98-100%)'!$R$15)*100</f>
        <v>0.21280647608798825</v>
      </c>
      <c r="E16">
        <f>('[1]π-glass (98-100%)'!E15/'[1]π-glass (98-100%)'!$R$15)*100</f>
        <v>19.090212010467017</v>
      </c>
      <c r="F16">
        <f>('[1]π-glass (98-100%)'!F15/'[1]π-glass (98-100%)'!$R$15)*100</f>
        <v>0</v>
      </c>
      <c r="G16">
        <f>('[1]π-glass (98-100%)'!G15/'[1]π-glass (98-100%)'!$R$15)*100</f>
        <v>5.2393518672458388</v>
      </c>
      <c r="H16">
        <f>('[1]π-glass (98-100%)'!H15/'[1]π-glass (98-100%)'!$R$15)*100</f>
        <v>0.22832361496940404</v>
      </c>
      <c r="I16">
        <f>('[1]π-glass (98-100%)'!I15/'[1]π-glass (98-100%)'!$R$15)*100</f>
        <v>0.25240540842822468</v>
      </c>
      <c r="J16">
        <f>('[1]π-glass (98-100%)'!J15/'[1]π-glass (98-100%)'!$R$15)*100</f>
        <v>1.4118581169246645</v>
      </c>
      <c r="K16">
        <f>('[1]π-glass (98-100%)'!K15/'[1]π-glass (98-100%)'!$R$15)*100</f>
        <v>7.5809284287083196</v>
      </c>
      <c r="L16">
        <f>('[1]π-glass (98-100%)'!L15/'[1]π-glass (98-100%)'!$R$15)*100</f>
        <v>5.2444906599922829</v>
      </c>
      <c r="M16">
        <f>('[1]π-glass (98-100%)'!M15/'[1]π-glass (98-100%)'!$R$15)*100</f>
        <v>0.49171193338512431</v>
      </c>
      <c r="N16">
        <f>('[1]π-glass (98-100%)'!N15/'[1]π-glass (98-100%)'!$R$15)*100</f>
        <v>0</v>
      </c>
      <c r="O16">
        <f>('[1]π-glass (98-100%)'!O15/'[1]π-glass (98-100%)'!$R$15)*100</f>
        <v>3.1739602257441428E-2</v>
      </c>
      <c r="P16">
        <f>('[1]π-glass (98-100%)'!P15/'[1]π-glass (98-100%)'!$R$15)*100</f>
        <v>0.30117355919838867</v>
      </c>
      <c r="Q16">
        <f>('[1]π-glass (98-100%)'!Q15/'[1]π-glass (98-100%)'!$R$15)*100</f>
        <v>0</v>
      </c>
      <c r="R16" s="8">
        <f t="shared" si="0"/>
        <v>99.999899239357916</v>
      </c>
      <c r="T16">
        <f t="shared" si="1"/>
        <v>12.825419088700603</v>
      </c>
      <c r="V16">
        <f t="shared" si="2"/>
        <v>7.3957173244097729E-2</v>
      </c>
      <c r="W16" s="9">
        <f t="shared" si="3"/>
        <v>5.0869069908741098</v>
      </c>
      <c r="X16" s="10">
        <f t="shared" si="4"/>
        <v>7.9060312839779066</v>
      </c>
    </row>
    <row r="17" spans="1:24">
      <c r="A17" t="s">
        <v>46</v>
      </c>
      <c r="B17" t="s">
        <v>42</v>
      </c>
      <c r="C17">
        <f>('[1]π-glass (98-100%)'!C16/'[1]π-glass (98-100%)'!$R$16)*100</f>
        <v>59.10742541456522</v>
      </c>
      <c r="D17">
        <f>('[1]π-glass (98-100%)'!D16/'[1]π-glass (98-100%)'!$R$16)*100</f>
        <v>0.20220234151319966</v>
      </c>
      <c r="E17">
        <f>('[1]π-glass (98-100%)'!E16/'[1]π-glass (98-100%)'!$R$16)*100</f>
        <v>19.51066024863324</v>
      </c>
      <c r="F17">
        <f>('[1]π-glass (98-100%)'!F16/'[1]π-glass (98-100%)'!$R$16)*100</f>
        <v>0</v>
      </c>
      <c r="G17">
        <f>('[1]π-glass (98-100%)'!G16/'[1]π-glass (98-100%)'!$R$16)*100</f>
        <v>5.8518668671545742</v>
      </c>
      <c r="H17">
        <f>('[1]π-glass (98-100%)'!H16/'[1]π-glass (98-100%)'!$R$16)*100</f>
        <v>0.15702196794815551</v>
      </c>
      <c r="I17">
        <f>('[1]π-glass (98-100%)'!I16/'[1]π-glass (98-100%)'!$R$16)*100</f>
        <v>0.22146450970722512</v>
      </c>
      <c r="J17">
        <f>('[1]π-glass (98-100%)'!J16/'[1]π-glass (98-100%)'!$R$16)*100</f>
        <v>1.261218195992057</v>
      </c>
      <c r="K17">
        <f>('[1]π-glass (98-100%)'!K16/'[1]π-glass (98-100%)'!$R$16)*100</f>
        <v>7.568519364529978</v>
      </c>
      <c r="L17">
        <f>('[1]π-glass (98-100%)'!L16/'[1]π-glass (98-100%)'!$R$16)*100</f>
        <v>5.0849098560783226</v>
      </c>
      <c r="M17">
        <f>('[1]π-glass (98-100%)'!M16/'[1]π-glass (98-100%)'!$R$16)*100</f>
        <v>0.38594930721746379</v>
      </c>
      <c r="N17">
        <f>('[1]π-glass (98-100%)'!N16/'[1]π-glass (98-100%)'!$R$16)*100</f>
        <v>5.5063580282397502E-2</v>
      </c>
      <c r="O17">
        <f>('[1]π-glass (98-100%)'!O16/'[1]π-glass (98-100%)'!$R$16)*100</f>
        <v>4.4373581179954033E-2</v>
      </c>
      <c r="P17">
        <f>('[1]π-glass (98-100%)'!P16/'[1]π-glass (98-100%)'!$R$16)*100</f>
        <v>0.30083271059046107</v>
      </c>
      <c r="Q17">
        <f>('[1]π-glass (98-100%)'!Q16/'[1]π-glass (98-100%)'!$R$16)*100</f>
        <v>0.24839120555960628</v>
      </c>
      <c r="R17" s="8">
        <f t="shared" si="0"/>
        <v>99.999899150951833</v>
      </c>
      <c r="T17">
        <f t="shared" si="1"/>
        <v>12.653429220608301</v>
      </c>
      <c r="V17">
        <f t="shared" si="2"/>
        <v>6.4642517470950678E-2</v>
      </c>
      <c r="W17" s="9">
        <f t="shared" si="3"/>
        <v>5.213681817219169</v>
      </c>
      <c r="X17" s="10">
        <f t="shared" si="4"/>
        <v>6.317897560066406</v>
      </c>
    </row>
    <row r="18" spans="1:24">
      <c r="A18" t="s">
        <v>47</v>
      </c>
      <c r="B18" t="s">
        <v>48</v>
      </c>
      <c r="C18">
        <f>('[1]π-glass (98-100%)'!C17/'[1]π-glass (98-100%)'!$R$17)*100</f>
        <v>59.71565751674904</v>
      </c>
      <c r="D18">
        <f>('[1]π-glass (98-100%)'!D17/'[1]π-glass (98-100%)'!$R$17)*100</f>
        <v>0.12036088069429648</v>
      </c>
      <c r="E18">
        <f>('[1]π-glass (98-100%)'!E17/'[1]π-glass (98-100%)'!$R$17)*100</f>
        <v>19.79401325787218</v>
      </c>
      <c r="F18">
        <f>('[1]π-glass (98-100%)'!F17/'[1]π-glass (98-100%)'!$R$17)*100</f>
        <v>0</v>
      </c>
      <c r="G18">
        <f>('[1]π-glass (98-100%)'!G17/'[1]π-glass (98-100%)'!$R$17)*100</f>
        <v>4.7533460223859114</v>
      </c>
      <c r="H18">
        <f>('[1]π-glass (98-100%)'!H17/'[1]π-glass (98-100%)'!$R$17)*100</f>
        <v>0.2600077749897764</v>
      </c>
      <c r="I18">
        <f>('[1]π-glass (98-100%)'!I17/'[1]π-glass (98-100%)'!$R$17)*100</f>
        <v>9.976220648151421E-2</v>
      </c>
      <c r="J18">
        <f>('[1]π-glass (98-100%)'!J17/'[1]π-glass (98-100%)'!$R$17)*100</f>
        <v>1.191592913652175</v>
      </c>
      <c r="K18">
        <f>('[1]π-glass (98-100%)'!K17/'[1]π-glass (98-100%)'!$R$17)*100</f>
        <v>8.6723447652609398</v>
      </c>
      <c r="L18">
        <f>('[1]π-glass (98-100%)'!L17/'[1]π-glass (98-100%)'!$R$17)*100</f>
        <v>5.1116013954592043</v>
      </c>
      <c r="M18">
        <f>('[1]π-glass (98-100%)'!M17/'[1]π-glass (98-100%)'!$R$17)*100</f>
        <v>2.3526917115579769E-2</v>
      </c>
      <c r="N18">
        <f>('[1]π-glass (98-100%)'!N17/'[1]π-glass (98-100%)'!$R$17)*100</f>
        <v>0</v>
      </c>
      <c r="O18">
        <f>('[1]π-glass (98-100%)'!O17/'[1]π-glass (98-100%)'!$R$17)*100</f>
        <v>0</v>
      </c>
      <c r="P18">
        <f>('[1]π-glass (98-100%)'!P17/'[1]π-glass (98-100%)'!$R$17)*100</f>
        <v>0.25778634933937833</v>
      </c>
      <c r="Q18">
        <f>('[1]π-glass (98-100%)'!Q17/'[1]π-glass (98-100%)'!$R$17)*100</f>
        <v>0</v>
      </c>
      <c r="R18" s="8">
        <f t="shared" si="0"/>
        <v>100</v>
      </c>
      <c r="T18">
        <f t="shared" si="1"/>
        <v>13.783946160720145</v>
      </c>
      <c r="V18">
        <f t="shared" si="2"/>
        <v>6.019966229830994E-2</v>
      </c>
      <c r="W18" s="9">
        <f t="shared" si="3"/>
        <v>6.1191528795229999</v>
      </c>
      <c r="X18" s="10">
        <f t="shared" si="4"/>
        <v>3.6051768673632663</v>
      </c>
    </row>
    <row r="19" spans="1:24">
      <c r="A19" t="s">
        <v>49</v>
      </c>
      <c r="B19" t="s">
        <v>29</v>
      </c>
      <c r="C19">
        <f>('[1]π-glass (98-100%)'!C18/'[1]π-glass (98-100%)'!$R$18)*100</f>
        <v>58.134319164534318</v>
      </c>
      <c r="D19">
        <f>('[1]π-glass (98-100%)'!D18/'[1]π-glass (98-100%)'!$R$18)*100</f>
        <v>0.25568061331033692</v>
      </c>
      <c r="E19">
        <f>('[1]π-glass (98-100%)'!E18/'[1]π-glass (98-100%)'!$R$18)*100</f>
        <v>18.910267414455046</v>
      </c>
      <c r="F19">
        <f>('[1]π-glass (98-100%)'!F18/'[1]π-glass (98-100%)'!$R$18)*100</f>
        <v>0</v>
      </c>
      <c r="G19">
        <f>('[1]π-glass (98-100%)'!G18/'[1]π-glass (98-100%)'!$R$18)*100</f>
        <v>6.8409711016279964</v>
      </c>
      <c r="H19">
        <f>('[1]π-glass (98-100%)'!H18/'[1]π-glass (98-100%)'!$R$18)*100</f>
        <v>0.24901595277381153</v>
      </c>
      <c r="I19">
        <f>('[1]π-glass (98-100%)'!I18/'[1]π-glass (98-100%)'!$R$18)*100</f>
        <v>0.58083526372869587</v>
      </c>
      <c r="J19">
        <f>('[1]π-glass (98-100%)'!J18/'[1]π-glass (98-100%)'!$R$18)*100</f>
        <v>1.8224817176243919</v>
      </c>
      <c r="K19">
        <f>('[1]π-glass (98-100%)'!K18/'[1]π-glass (98-100%)'!$R$18)*100</f>
        <v>7.2505447855090086</v>
      </c>
      <c r="L19">
        <f>('[1]π-glass (98-100%)'!L18/'[1]π-glass (98-100%)'!$R$18)*100</f>
        <v>4.9539633524454256</v>
      </c>
      <c r="M19">
        <f>('[1]π-glass (98-100%)'!M18/'[1]π-glass (98-100%)'!$R$18)*100</f>
        <v>0.61910657196116725</v>
      </c>
      <c r="N19">
        <f>('[1]π-glass (98-100%)'!N18/'[1]π-glass (98-100%)'!$R$18)*100</f>
        <v>0.12834520518066278</v>
      </c>
      <c r="O19">
        <f>('[1]π-glass (98-100%)'!O18/'[1]π-glass (98-100%)'!$R$18)*100</f>
        <v>8.8862140487004915E-2</v>
      </c>
      <c r="P19">
        <f>('[1]π-glass (98-100%)'!P18/'[1]π-glass (98-100%)'!$R$18)*100</f>
        <v>0</v>
      </c>
      <c r="Q19">
        <f>('[1]π-glass (98-100%)'!Q18/'[1]π-glass (98-100%)'!$R$18)*100</f>
        <v>0.16560671636214555</v>
      </c>
      <c r="R19" s="8">
        <f t="shared" si="0"/>
        <v>100.00000000000004</v>
      </c>
      <c r="T19">
        <f t="shared" si="1"/>
        <v>12.204508137954434</v>
      </c>
      <c r="V19">
        <f t="shared" si="2"/>
        <v>9.6375248307238814E-2</v>
      </c>
      <c r="W19" s="9">
        <f t="shared" si="3"/>
        <v>5.1248100470767364</v>
      </c>
      <c r="X19" s="10">
        <f t="shared" si="4"/>
        <v>13.141732717927566</v>
      </c>
    </row>
    <row r="20" spans="1:24">
      <c r="A20" t="s">
        <v>50</v>
      </c>
      <c r="B20" t="s">
        <v>51</v>
      </c>
      <c r="C20">
        <f>('[1]π-glass (98-100%)'!C19/'[1]π-glass (98-100%)'!$R$19)*100</f>
        <v>59.122816586167957</v>
      </c>
      <c r="D20">
        <f>('[1]π-glass (98-100%)'!D19/'[1]π-glass (98-100%)'!$R$19)*100</f>
        <v>7.8175658887481583E-2</v>
      </c>
      <c r="E20">
        <f>('[1]π-glass (98-100%)'!E19/'[1]π-glass (98-100%)'!$R$19)*100</f>
        <v>19.667339340940813</v>
      </c>
      <c r="F20">
        <f>('[1]π-glass (98-100%)'!F19/'[1]π-glass (98-100%)'!$R$19)*100</f>
        <v>3.282569656128103E-2</v>
      </c>
      <c r="G20">
        <f>('[1]π-glass (98-100%)'!G19/'[1]π-glass (98-100%)'!$R$19)*100</f>
        <v>4.9362777478138078</v>
      </c>
      <c r="H20">
        <f>('[1]π-glass (98-100%)'!H19/'[1]π-glass (98-100%)'!$R$19)*100</f>
        <v>0.20877143012974736</v>
      </c>
      <c r="I20">
        <f>('[1]π-glass (98-100%)'!I19/'[1]π-glass (98-100%)'!$R$19)*100</f>
        <v>9.7568070394453768E-2</v>
      </c>
      <c r="J20">
        <f>('[1]π-glass (98-100%)'!J19/'[1]π-glass (98-100%)'!$R$19)*100</f>
        <v>1.0707237207573546</v>
      </c>
      <c r="K20">
        <f>('[1]π-glass (98-100%)'!K19/'[1]π-glass (98-100%)'!$R$19)*100</f>
        <v>8.4502433141631261</v>
      </c>
      <c r="L20">
        <f>('[1]π-glass (98-100%)'!L19/'[1]π-glass (98-100%)'!$R$19)*100</f>
        <v>5.8236825785443171</v>
      </c>
      <c r="M20">
        <f>('[1]π-glass (98-100%)'!M19/'[1]π-glass (98-100%)'!$R$19)*100</f>
        <v>0.17544072285213891</v>
      </c>
      <c r="N20">
        <f>('[1]π-glass (98-100%)'!N19/'[1]π-glass (98-100%)'!$R$19)*100</f>
        <v>0</v>
      </c>
      <c r="O20">
        <f>('[1]π-glass (98-100%)'!O19/'[1]π-glass (98-100%)'!$R$19)*100</f>
        <v>0</v>
      </c>
      <c r="P20">
        <f>('[1]π-glass (98-100%)'!P19/'[1]π-glass (98-100%)'!$R$19)*100</f>
        <v>0.33623613493078319</v>
      </c>
      <c r="Q20">
        <f>('[1]π-glass (98-100%)'!Q19/'[1]π-glass (98-100%)'!$R$19)*100</f>
        <v>0</v>
      </c>
      <c r="R20" s="8">
        <f t="shared" si="0"/>
        <v>100.00010100214328</v>
      </c>
      <c r="T20">
        <f t="shared" si="1"/>
        <v>14.273925892707442</v>
      </c>
      <c r="V20">
        <f t="shared" si="2"/>
        <v>5.4441716909234709E-2</v>
      </c>
      <c r="W20" s="9">
        <f t="shared" si="3"/>
        <v>6.8284837558252987</v>
      </c>
      <c r="X20" s="10">
        <f t="shared" si="4"/>
        <v>3.402364762408888</v>
      </c>
    </row>
    <row r="21" spans="1:24">
      <c r="A21" t="s">
        <v>52</v>
      </c>
      <c r="B21" t="s">
        <v>53</v>
      </c>
      <c r="C21">
        <f>('[1]π-glass (98-100%)'!C20/'[1]π-glass (98-100%)'!$R$20)*100</f>
        <v>58.904505305260827</v>
      </c>
      <c r="D21">
        <f>('[1]π-glass (98-100%)'!D20/'[1]π-glass (98-100%)'!$R$20)*100</f>
        <v>0</v>
      </c>
      <c r="E21">
        <f>('[1]π-glass (98-100%)'!E20/'[1]π-glass (98-100%)'!$R$20)*100</f>
        <v>19.048537707501101</v>
      </c>
      <c r="F21">
        <f>('[1]π-glass (98-100%)'!F20/'[1]π-glass (98-100%)'!$R$20)*100</f>
        <v>0</v>
      </c>
      <c r="G21">
        <f>('[1]π-glass (98-100%)'!G20/'[1]π-glass (98-100%)'!$R$20)*100</f>
        <v>5.3872764644388447</v>
      </c>
      <c r="H21">
        <f>('[1]π-glass (98-100%)'!H20/'[1]π-glass (98-100%)'!$R$20)*100</f>
        <v>0.29129694814934526</v>
      </c>
      <c r="I21">
        <f>('[1]π-glass (98-100%)'!I20/'[1]π-glass (98-100%)'!$R$20)*100</f>
        <v>0.13241688593057963</v>
      </c>
      <c r="J21">
        <f>('[1]π-glass (98-100%)'!J20/'[1]π-glass (98-100%)'!$R$20)*100</f>
        <v>1.0844852053673786</v>
      </c>
      <c r="K21">
        <f>('[1]π-glass (98-100%)'!K20/'[1]π-glass (98-100%)'!$R$20)*100</f>
        <v>8.5121533652170847</v>
      </c>
      <c r="L21">
        <f>('[1]π-glass (98-100%)'!L20/'[1]π-glass (98-100%)'!$R$20)*100</f>
        <v>5.9853240476539176</v>
      </c>
      <c r="M21">
        <f>('[1]π-glass (98-100%)'!M20/'[1]π-glass (98-100%)'!$R$20)*100</f>
        <v>0.32796157789213731</v>
      </c>
      <c r="N21">
        <f>('[1]π-glass (98-100%)'!N20/'[1]π-glass (98-100%)'!$R$20)*100</f>
        <v>3.6765634232441634E-2</v>
      </c>
      <c r="O21">
        <f>('[1]π-glass (98-100%)'!O20/'[1]π-glass (98-100%)'!$R$20)*100</f>
        <v>1.908984854376777E-2</v>
      </c>
      <c r="P21">
        <f>('[1]π-glass (98-100%)'!P20/'[1]π-glass (98-100%)'!$R$20)*100</f>
        <v>0.15948608915666301</v>
      </c>
      <c r="Q21">
        <f>('[1]π-glass (98-100%)'!Q20/'[1]π-glass (98-100%)'!$R$20)*100</f>
        <v>0.11080192514557273</v>
      </c>
      <c r="R21" s="8">
        <f t="shared" si="0"/>
        <v>100.00010100448965</v>
      </c>
      <c r="T21">
        <f t="shared" si="1"/>
        <v>14.497477412871003</v>
      </c>
      <c r="V21">
        <f t="shared" si="2"/>
        <v>5.6932727436622102E-2</v>
      </c>
      <c r="W21" s="9">
        <f t="shared" si="3"/>
        <v>7.1328104499244969</v>
      </c>
      <c r="X21" s="10">
        <f t="shared" si="4"/>
        <v>4.196263983320069</v>
      </c>
    </row>
    <row r="22" spans="1:24">
      <c r="A22" t="s">
        <v>54</v>
      </c>
      <c r="B22" t="s">
        <v>55</v>
      </c>
      <c r="C22">
        <f>('[1]π-glass (98-100%)'!C21/'[1]π-glass (98-100%)'!$R$21)*100</f>
        <v>59.661803787207702</v>
      </c>
      <c r="D22">
        <f>('[1]π-glass (98-100%)'!D21/'[1]π-glass (98-100%)'!$R$21)*100</f>
        <v>0.17545153265044944</v>
      </c>
      <c r="E22">
        <f>('[1]π-glass (98-100%)'!E21/'[1]π-glass (98-100%)'!$R$21)*100</f>
        <v>19.103308327028728</v>
      </c>
      <c r="F22">
        <f>('[1]π-glass (98-100%)'!F21/'[1]π-glass (98-100%)'!$R$21)*100</f>
        <v>4.848401593103957E-3</v>
      </c>
      <c r="G22">
        <f>('[1]π-glass (98-100%)'!G21/'[1]π-glass (98-100%)'!$R$21)*100</f>
        <v>4.4895188668477406</v>
      </c>
      <c r="H22">
        <f>('[1]π-glass (98-100%)'!H21/'[1]π-glass (98-100%)'!$R$21)*100</f>
        <v>0.26080360236238365</v>
      </c>
      <c r="I22">
        <f>('[1]π-glass (98-100%)'!I21/'[1]π-glass (98-100%)'!$R$21)*100</f>
        <v>4.8079982464947574E-2</v>
      </c>
      <c r="J22">
        <f>('[1]π-glass (98-100%)'!J21/'[1]π-glass (98-100%)'!$R$21)*100</f>
        <v>1.0778602791669234</v>
      </c>
      <c r="K22">
        <f>('[1]π-glass (98-100%)'!K21/'[1]π-glass (98-100%)'!$R$21)*100</f>
        <v>9.2415584782887574</v>
      </c>
      <c r="L22">
        <f>('[1]π-glass (98-100%)'!L21/'[1]π-glass (98-100%)'!$R$21)*100</f>
        <v>5.3217267986307304</v>
      </c>
      <c r="M22">
        <f>('[1]π-glass (98-100%)'!M21/'[1]π-glass (98-100%)'!$R$21)*100</f>
        <v>8.2119801983198265E-2</v>
      </c>
      <c r="N22">
        <f>('[1]π-glass (98-100%)'!N21/'[1]π-glass (98-100%)'!$R$21)*100</f>
        <v>0.18403724380490438</v>
      </c>
      <c r="O22">
        <f>('[1]π-glass (98-100%)'!O21/'[1]π-glass (98-100%)'!$R$21)*100</f>
        <v>8.2624843815813268E-2</v>
      </c>
      <c r="P22">
        <f>('[1]π-glass (98-100%)'!P21/'[1]π-glass (98-100%)'!$R$21)*100</f>
        <v>0.2663590625211486</v>
      </c>
      <c r="Q22">
        <f>('[1]π-glass (98-100%)'!Q21/'[1]π-glass (98-100%)'!$R$21)*100</f>
        <v>0</v>
      </c>
      <c r="R22" s="8">
        <f t="shared" si="0"/>
        <v>100.00010100836654</v>
      </c>
      <c r="T22">
        <f t="shared" si="1"/>
        <v>14.563285276919487</v>
      </c>
      <c r="V22">
        <f t="shared" si="2"/>
        <v>5.6422702325433838E-2</v>
      </c>
      <c r="W22" s="9">
        <f t="shared" si="3"/>
        <v>6.9184178756526373</v>
      </c>
      <c r="X22" s="10">
        <f t="shared" si="4"/>
        <v>1.8726677892401284</v>
      </c>
    </row>
    <row r="23" spans="1:24">
      <c r="A23" t="s">
        <v>56</v>
      </c>
      <c r="B23" t="s">
        <v>57</v>
      </c>
      <c r="C23">
        <f>('[1]π-glass (98-100%)'!C22/'[1]π-glass (98-100%)'!$R$22)*100</f>
        <v>59.885534428561037</v>
      </c>
      <c r="D23">
        <f>('[1]π-glass (98-100%)'!D22/'[1]π-glass (98-100%)'!$R$22)*100</f>
        <v>0</v>
      </c>
      <c r="E23">
        <f>('[1]π-glass (98-100%)'!E22/'[1]π-glass (98-100%)'!$R$22)*100</f>
        <v>18.829243064590422</v>
      </c>
      <c r="F23">
        <f>('[1]π-glass (98-100%)'!F22/'[1]π-glass (98-100%)'!$R$22)*100</f>
        <v>0</v>
      </c>
      <c r="G23">
        <f>('[1]π-glass (98-100%)'!G22/'[1]π-glass (98-100%)'!$R$22)*100</f>
        <v>4.9490298911506354</v>
      </c>
      <c r="H23">
        <f>('[1]π-glass (98-100%)'!H22/'[1]π-glass (98-100%)'!$R$22)*100</f>
        <v>0.29010335437054036</v>
      </c>
      <c r="I23">
        <f>('[1]π-glass (98-100%)'!I22/'[1]π-glass (98-100%)'!$R$22)*100</f>
        <v>7.2121794923595342E-2</v>
      </c>
      <c r="J23">
        <f>('[1]π-glass (98-100%)'!J22/'[1]π-glass (98-100%)'!$R$22)*100</f>
        <v>1.0884936443930859</v>
      </c>
      <c r="K23">
        <f>('[1]π-glass (98-100%)'!K22/'[1]π-glass (98-100%)'!$R$22)*100</f>
        <v>8.9577491535285123</v>
      </c>
      <c r="L23">
        <f>('[1]π-glass (98-100%)'!L22/'[1]π-glass (98-100%)'!$R$22)*100</f>
        <v>5.482266523365845</v>
      </c>
      <c r="M23">
        <f>('[1]π-glass (98-100%)'!M22/'[1]π-glass (98-100%)'!$R$22)*100</f>
        <v>0.12899094134094014</v>
      </c>
      <c r="N23">
        <f>('[1]π-glass (98-100%)'!N22/'[1]π-glass (98-100%)'!$R$22)*100</f>
        <v>5.5151960823925851E-2</v>
      </c>
      <c r="O23">
        <f>('[1]π-glass (98-100%)'!O22/'[1]π-glass (98-100%)'!$R$22)*100</f>
        <v>5.7172179169124593E-2</v>
      </c>
      <c r="P23">
        <f>('[1]π-glass (98-100%)'!P22/'[1]π-glass (98-100%)'!$R$22)*100</f>
        <v>0.20404205286507368</v>
      </c>
      <c r="Q23">
        <f>('[1]π-glass (98-100%)'!Q22/'[1]π-glass (98-100%)'!$R$22)*100</f>
        <v>0</v>
      </c>
      <c r="R23" s="8">
        <f t="shared" si="0"/>
        <v>99.999898989082737</v>
      </c>
      <c r="T23">
        <f t="shared" si="1"/>
        <v>14.440015676894358</v>
      </c>
      <c r="V23">
        <f t="shared" si="2"/>
        <v>5.7808677739152818E-2</v>
      </c>
      <c r="W23" s="9">
        <f t="shared" si="3"/>
        <v>6.7123679383267749</v>
      </c>
      <c r="X23" s="10">
        <f t="shared" si="4"/>
        <v>2.5311537373605502</v>
      </c>
    </row>
    <row r="24" spans="1:24">
      <c r="A24" t="s">
        <v>58</v>
      </c>
      <c r="B24" t="s">
        <v>27</v>
      </c>
      <c r="C24">
        <f>('[1]π-glass (98-100%)'!C23/'[1]π-glass (98-100%)'!$R$23)*100</f>
        <v>58.593657624079967</v>
      </c>
      <c r="D24">
        <f>('[1]π-glass (98-100%)'!D23/'[1]π-glass (98-100%)'!$R$23)*100</f>
        <v>0.31813951044110023</v>
      </c>
      <c r="E24">
        <f>('[1]π-glass (98-100%)'!E23/'[1]π-glass (98-100%)'!$R$23)*100</f>
        <v>18.590848132850535</v>
      </c>
      <c r="F24">
        <f>('[1]π-glass (98-100%)'!F23/'[1]π-glass (98-100%)'!$R$23)*100</f>
        <v>1.5361247009862527E-2</v>
      </c>
      <c r="G24">
        <f>('[1]π-glass (98-100%)'!G23/'[1]π-glass (98-100%)'!$R$23)*100</f>
        <v>6.7644059694614356</v>
      </c>
      <c r="H24">
        <f>('[1]π-glass (98-100%)'!H23/'[1]π-glass (98-100%)'!$R$23)*100</f>
        <v>0.31803844960550903</v>
      </c>
      <c r="I24">
        <f>('[1]π-glass (98-100%)'!I23/'[1]π-glass (98-100%)'!$R$23)*100</f>
        <v>0.5495688239449501</v>
      </c>
      <c r="J24">
        <f>('[1]π-glass (98-100%)'!J23/'[1]π-glass (98-100%)'!$R$23)*100</f>
        <v>1.7031782622185077</v>
      </c>
      <c r="K24">
        <f>('[1]π-glass (98-100%)'!K23/'[1]π-glass (98-100%)'!$R$23)*100</f>
        <v>7.5433828901984139</v>
      </c>
      <c r="L24">
        <f>('[1]π-glass (98-100%)'!L23/'[1]π-glass (98-100%)'!$R$23)*100</f>
        <v>4.8257559603154307</v>
      </c>
      <c r="M24">
        <f>('[1]π-glass (98-100%)'!M23/'[1]π-glass (98-100%)'!$R$23)*100</f>
        <v>0.59433877411185199</v>
      </c>
      <c r="N24">
        <f>('[1]π-glass (98-100%)'!N23/'[1]π-glass (98-100%)'!$R$23)*100</f>
        <v>1.8292011242007356E-2</v>
      </c>
      <c r="O24">
        <f>('[1]π-glass (98-100%)'!O23/'[1]π-glass (98-100%)'!$R$23)*100</f>
        <v>0</v>
      </c>
      <c r="P24">
        <f>('[1]π-glass (98-100%)'!P23/'[1]π-glass (98-100%)'!$R$23)*100</f>
        <v>0</v>
      </c>
      <c r="Q24">
        <f>('[1]π-glass (98-100%)'!Q23/'[1]π-glass (98-100%)'!$R$23)*100</f>
        <v>0.16503234452043097</v>
      </c>
      <c r="R24" s="8">
        <f t="shared" si="0"/>
        <v>100.00000000000001</v>
      </c>
      <c r="T24">
        <f t="shared" si="1"/>
        <v>12.369138850513846</v>
      </c>
      <c r="V24">
        <f t="shared" si="2"/>
        <v>9.1613801051332627E-2</v>
      </c>
      <c r="W24" s="9">
        <f t="shared" si="3"/>
        <v>5.1194855296042583</v>
      </c>
      <c r="X24" s="10">
        <f t="shared" si="4"/>
        <v>12.646719653766018</v>
      </c>
    </row>
    <row r="25" spans="1:24">
      <c r="A25" t="s">
        <v>59</v>
      </c>
      <c r="B25" t="s">
        <v>1</v>
      </c>
      <c r="C25">
        <f>('[1]π-glass (98-100%)'!C24/'[1]π-glass (98-100%)'!$R$24)*100</f>
        <v>59.335558589996459</v>
      </c>
      <c r="D25">
        <f>('[1]π-glass (98-100%)'!D24/'[1]π-glass (98-100%)'!$R$24)*100</f>
        <v>3.7728215243008144E-2</v>
      </c>
      <c r="E25">
        <f>('[1]π-glass (98-100%)'!E24/'[1]π-glass (98-100%)'!$R$24)*100</f>
        <v>19.88944520305467</v>
      </c>
      <c r="F25">
        <f>('[1]π-glass (98-100%)'!F24/'[1]π-glass (98-100%)'!$R$24)*100</f>
        <v>2.8119152379507406E-2</v>
      </c>
      <c r="G25">
        <f>('[1]π-glass (98-100%)'!G24/'[1]π-glass (98-100%)'!$R$24)*100</f>
        <v>3.0782380013149244</v>
      </c>
      <c r="H25">
        <f>('[1]π-glass (98-100%)'!H24/'[1]π-glass (98-100%)'!$R$24)*100</f>
        <v>0.29656602437667529</v>
      </c>
      <c r="I25">
        <f>('[1]π-glass (98-100%)'!I24/'[1]π-glass (98-100%)'!$R$24)*100</f>
        <v>2.4073231173822894E-2</v>
      </c>
      <c r="J25">
        <f>('[1]π-glass (98-100%)'!J24/'[1]π-glass (98-100%)'!$R$24)*100</f>
        <v>0.39336468922267742</v>
      </c>
      <c r="K25">
        <f>('[1]π-glass (98-100%)'!K24/'[1]π-glass (98-100%)'!$R$24)*100</f>
        <v>11.55424063116371</v>
      </c>
      <c r="L25">
        <f>('[1]π-glass (98-100%)'!L24/'[1]π-glass (98-100%)'!$R$24)*100</f>
        <v>4.7769180195215704</v>
      </c>
      <c r="M25">
        <f>('[1]π-glass (98-100%)'!M24/'[1]π-glass (98-100%)'!$R$24)*100</f>
        <v>3.5300662519597431E-2</v>
      </c>
      <c r="N25">
        <f>('[1]π-glass (98-100%)'!N24/'[1]π-glass (98-100%)'!$R$24)*100</f>
        <v>0</v>
      </c>
      <c r="O25">
        <f>('[1]π-glass (98-100%)'!O24/'[1]π-glass (98-100%)'!$R$24)*100</f>
        <v>0.15253122945430639</v>
      </c>
      <c r="P25">
        <f>('[1]π-glass (98-100%)'!P24/'[1]π-glass (98-100%)'!$R$24)*100</f>
        <v>0.35624336216052194</v>
      </c>
      <c r="Q25">
        <f>('[1]π-glass (98-100%)'!Q24/'[1]π-glass (98-100%)'!$R$24)*100</f>
        <v>4.1571840388408436E-2</v>
      </c>
      <c r="R25" s="8">
        <f t="shared" si="0"/>
        <v>99.999898851969888</v>
      </c>
      <c r="T25">
        <f t="shared" si="1"/>
        <v>16.331158650685282</v>
      </c>
      <c r="V25">
        <f t="shared" si="2"/>
        <v>1.9777559665780094E-2</v>
      </c>
      <c r="W25" s="9">
        <f t="shared" si="3"/>
        <v>8.8070019723865922</v>
      </c>
      <c r="X25" s="10">
        <f t="shared" si="4"/>
        <v>1.3744466683297982</v>
      </c>
    </row>
    <row r="26" spans="1:24">
      <c r="A26" t="s">
        <v>60</v>
      </c>
      <c r="B26" t="s">
        <v>61</v>
      </c>
      <c r="C26">
        <f>('[1]π-glass (98-100%)'!C25/'[1]π-glass (98-100%)'!$R$25)*100</f>
        <v>60.715847835507475</v>
      </c>
      <c r="D26">
        <f>('[1]π-glass (98-100%)'!D25/'[1]π-glass (98-100%)'!$R$25)*100</f>
        <v>0</v>
      </c>
      <c r="E26">
        <f>('[1]π-glass (98-100%)'!E25/'[1]π-glass (98-100%)'!$R$25)*100</f>
        <v>20.435915712567382</v>
      </c>
      <c r="F26">
        <f>('[1]π-glass (98-100%)'!F25/'[1]π-glass (98-100%)'!$R$25)*100</f>
        <v>0</v>
      </c>
      <c r="G26">
        <f>('[1]π-glass (98-100%)'!G25/'[1]π-glass (98-100%)'!$R$25)*100</f>
        <v>2.2262541663797952</v>
      </c>
      <c r="H26">
        <f>('[1]π-glass (98-100%)'!H25/'[1]π-glass (98-100%)'!$R$25)*100</f>
        <v>0.19135984966608213</v>
      </c>
      <c r="I26">
        <f>('[1]π-glass (98-100%)'!I25/'[1]π-glass (98-100%)'!$R$25)*100</f>
        <v>0</v>
      </c>
      <c r="J26">
        <f>('[1]π-glass (98-100%)'!J25/'[1]π-glass (98-100%)'!$R$25)*100</f>
        <v>0.36267247698619376</v>
      </c>
      <c r="K26">
        <f>('[1]π-glass (98-100%)'!K25/'[1]π-glass (98-100%)'!$R$25)*100</f>
        <v>9.9956665600181438</v>
      </c>
      <c r="L26">
        <f>('[1]π-glass (98-100%)'!L25/'[1]π-glass (98-100%)'!$R$25)*100</f>
        <v>5.6861212472207256</v>
      </c>
      <c r="M26">
        <f>('[1]π-glass (98-100%)'!M25/'[1]π-glass (98-100%)'!$R$25)*100</f>
        <v>5.9230429658549223E-2</v>
      </c>
      <c r="N26">
        <f>('[1]π-glass (98-100%)'!N25/'[1]π-glass (98-100%)'!$R$25)*100</f>
        <v>0</v>
      </c>
      <c r="O26">
        <f>('[1]π-glass (98-100%)'!O25/'[1]π-glass (98-100%)'!$R$25)*100</f>
        <v>1.2757323311072141E-2</v>
      </c>
      <c r="P26">
        <f>('[1]π-glass (98-100%)'!P25/'[1]π-glass (98-100%)'!$R$25)*100</f>
        <v>0.31387065289145744</v>
      </c>
      <c r="Q26">
        <f>('[1]π-glass (98-100%)'!Q25/'[1]π-glass (98-100%)'!$R$25)*100</f>
        <v>0</v>
      </c>
      <c r="R26" s="8">
        <f t="shared" si="0"/>
        <v>99.999696254206881</v>
      </c>
      <c r="T26">
        <f t="shared" si="1"/>
        <v>15.681787807238869</v>
      </c>
      <c r="V26">
        <f t="shared" si="2"/>
        <v>1.7746818008412647E-2</v>
      </c>
      <c r="W26" s="9">
        <f t="shared" si="3"/>
        <v>7.6469241081011035</v>
      </c>
      <c r="X26" s="10">
        <f t="shared" si="4"/>
        <v>0</v>
      </c>
    </row>
    <row r="27" spans="1:24">
      <c r="A27" t="s">
        <v>62</v>
      </c>
      <c r="B27" t="s">
        <v>53</v>
      </c>
      <c r="C27">
        <f>('[1]π-glass (98-100%)'!C26/'[1]π-glass (98-100%)'!$R$26)*100</f>
        <v>61.49134033969824</v>
      </c>
      <c r="D27">
        <f>('[1]π-glass (98-100%)'!D26/'[1]π-glass (98-100%)'!$R$26)*100</f>
        <v>3.9521005414377738E-2</v>
      </c>
      <c r="E27">
        <f>('[1]π-glass (98-100%)'!E26/'[1]π-glass (98-100%)'!$R$26)*100</f>
        <v>19.760300035366232</v>
      </c>
      <c r="F27">
        <f>('[1]π-glass (98-100%)'!F26/'[1]π-glass (98-100%)'!$R$26)*100</f>
        <v>0</v>
      </c>
      <c r="G27">
        <f>('[1]π-glass (98-100%)'!G26/'[1]π-glass (98-100%)'!$R$26)*100</f>
        <v>3.4405568610998798</v>
      </c>
      <c r="H27">
        <f>('[1]π-glass (98-100%)'!H26/'[1]π-glass (98-100%)'!$R$26)*100</f>
        <v>7.2049832947750178E-2</v>
      </c>
      <c r="I27">
        <f>('[1]π-glass (98-100%)'!I26/'[1]π-glass (98-100%)'!$R$26)*100</f>
        <v>0.12687256097128446</v>
      </c>
      <c r="J27">
        <f>('[1]π-glass (98-100%)'!J26/'[1]π-glass (98-100%)'!$R$26)*100</f>
        <v>1.5562155901246126</v>
      </c>
      <c r="K27">
        <f>('[1]π-glass (98-100%)'!K26/'[1]π-glass (98-100%)'!$R$26)*100</f>
        <v>8.2443857371731522</v>
      </c>
      <c r="L27">
        <f>('[1]π-glass (98-100%)'!L26/'[1]π-glass (98-100%)'!$R$26)*100</f>
        <v>4.9362749121670983</v>
      </c>
      <c r="M27">
        <f>('[1]π-glass (98-100%)'!M26/'[1]π-glass (98-100%)'!$R$26)*100</f>
        <v>0.14217428358044096</v>
      </c>
      <c r="N27">
        <f>('[1]π-glass (98-100%)'!N26/'[1]π-glass (98-100%)'!$R$26)*100</f>
        <v>0.14845711008221379</v>
      </c>
      <c r="O27">
        <f>('[1]π-glass (98-100%)'!O26/'[1]π-glass (98-100%)'!$R$26)*100</f>
        <v>0</v>
      </c>
      <c r="P27">
        <f>('[1]π-glass (98-100%)'!P26/'[1]π-glass (98-100%)'!$R$26)*100</f>
        <v>0</v>
      </c>
      <c r="Q27">
        <f>('[1]π-glass (98-100%)'!Q26/'[1]π-glass (98-100%)'!$R$26)*100</f>
        <v>4.1953067286031751E-2</v>
      </c>
      <c r="R27" s="8">
        <f t="shared" si="0"/>
        <v>100.00010133591131</v>
      </c>
      <c r="T27">
        <f t="shared" si="1"/>
        <v>13.180660649340251</v>
      </c>
      <c r="V27">
        <f t="shared" si="2"/>
        <v>7.8754653893886084E-2</v>
      </c>
      <c r="W27" s="9">
        <f t="shared" si="3"/>
        <v>4.8588647236519016</v>
      </c>
      <c r="X27" s="10">
        <f t="shared" si="4"/>
        <v>6.1660256498310062</v>
      </c>
    </row>
    <row r="28" spans="1:24">
      <c r="A28" t="s">
        <v>63</v>
      </c>
      <c r="B28" t="s">
        <v>64</v>
      </c>
      <c r="C28">
        <f>('[1]π-glass (98-100%)'!C27/'[1]π-glass (98-100%)'!$R$27)*100</f>
        <v>59.665114054183334</v>
      </c>
      <c r="D28">
        <f>('[1]π-glass (98-100%)'!D27/'[1]π-glass (98-100%)'!$R$27)*100</f>
        <v>0</v>
      </c>
      <c r="E28">
        <f>('[1]π-glass (98-100%)'!E27/'[1]π-glass (98-100%)'!$R$27)*100</f>
        <v>19.326883708108852</v>
      </c>
      <c r="F28">
        <f>('[1]π-glass (98-100%)'!F27/'[1]π-glass (98-100%)'!$R$27)*100</f>
        <v>4.4693348899996349E-2</v>
      </c>
      <c r="G28">
        <f>('[1]π-glass (98-100%)'!G27/'[1]π-glass (98-100%)'!$R$27)*100</f>
        <v>4.7754995317839644</v>
      </c>
      <c r="H28">
        <f>('[1]π-glass (98-100%)'!H27/'[1]π-glass (98-100%)'!$R$27)*100</f>
        <v>0.33849384427661638</v>
      </c>
      <c r="I28">
        <f>('[1]π-glass (98-100%)'!I27/'[1]π-glass (98-100%)'!$R$27)*100</f>
        <v>6.6077241457590974E-2</v>
      </c>
      <c r="J28">
        <f>('[1]π-glass (98-100%)'!J27/'[1]π-glass (98-100%)'!$R$27)*100</f>
        <v>1.3436381399459221</v>
      </c>
      <c r="K28">
        <f>('[1]π-glass (98-100%)'!K27/'[1]π-glass (98-100%)'!$R$27)*100</f>
        <v>8.533186585103838</v>
      </c>
      <c r="L28">
        <f>('[1]π-glass (98-100%)'!L27/'[1]π-glass (98-100%)'!$R$27)*100</f>
        <v>5.4918092597322046</v>
      </c>
      <c r="M28">
        <f>('[1]π-glass (98-100%)'!M27/'[1]π-glass (98-100%)'!$R$27)*100</f>
        <v>0.19985325177050522</v>
      </c>
      <c r="N28">
        <f>('[1]π-glass (98-100%)'!N27/'[1]π-glass (98-100%)'!$R$27)*100</f>
        <v>0</v>
      </c>
      <c r="O28">
        <f>('[1]π-glass (98-100%)'!O27/'[1]π-glass (98-100%)'!$R$27)*100</f>
        <v>0</v>
      </c>
      <c r="P28">
        <f>('[1]π-glass (98-100%)'!P27/'[1]π-glass (98-100%)'!$R$27)*100</f>
        <v>0.18688103258864688</v>
      </c>
      <c r="Q28">
        <f>('[1]π-glass (98-100%)'!Q27/'[1]π-glass (98-100%)'!$R$27)*100</f>
        <v>2.7768656686165537E-2</v>
      </c>
      <c r="R28" s="8">
        <f t="shared" si="0"/>
        <v>99.999898654537631</v>
      </c>
      <c r="T28">
        <f t="shared" si="1"/>
        <v>14.024995844836042</v>
      </c>
      <c r="V28">
        <f t="shared" si="2"/>
        <v>6.9521717015463835E-2</v>
      </c>
      <c r="W28" s="9">
        <f t="shared" si="3"/>
        <v>6.3789036447882079</v>
      </c>
      <c r="X28" s="10">
        <f t="shared" si="4"/>
        <v>2.406361421388258</v>
      </c>
    </row>
    <row r="29" spans="1:24">
      <c r="A29" t="s">
        <v>65</v>
      </c>
      <c r="B29" t="s">
        <v>66</v>
      </c>
      <c r="C29">
        <f>('[1]π-glass (98-100%)'!C28/'[1]π-glass (98-100%)'!$R$28)*100</f>
        <v>58.868054203970409</v>
      </c>
      <c r="D29">
        <f>('[1]π-glass (98-100%)'!D28/'[1]π-glass (98-100%)'!$R$28)*100</f>
        <v>0</v>
      </c>
      <c r="E29">
        <f>('[1]π-glass (98-100%)'!E28/'[1]π-glass (98-100%)'!$R$28)*100</f>
        <v>20.935715907616451</v>
      </c>
      <c r="F29">
        <f>('[1]π-glass (98-100%)'!F28/'[1]π-glass (98-100%)'!$R$28)*100</f>
        <v>0</v>
      </c>
      <c r="G29">
        <f>('[1]π-glass (98-100%)'!G28/'[1]π-glass (98-100%)'!$R$28)*100</f>
        <v>2.204063675879071</v>
      </c>
      <c r="H29">
        <f>('[1]π-glass (98-100%)'!H28/'[1]π-glass (98-100%)'!$R$28)*100</f>
        <v>0.18053798494874787</v>
      </c>
      <c r="I29">
        <f>('[1]π-glass (98-100%)'!I28/'[1]π-glass (98-100%)'!$R$28)*100</f>
        <v>0.16827234981185935</v>
      </c>
      <c r="J29">
        <f>('[1]π-glass (98-100%)'!J28/'[1]π-glass (98-100%)'!$R$28)*100</f>
        <v>0.37242928506552481</v>
      </c>
      <c r="K29">
        <f>('[1]π-glass (98-100%)'!K28/'[1]π-glass (98-100%)'!$R$28)*100</f>
        <v>11.640087744907227</v>
      </c>
      <c r="L29">
        <f>('[1]π-glass (98-100%)'!L28/'[1]π-glass (98-100%)'!$R$28)*100</f>
        <v>5.1313943492928509</v>
      </c>
      <c r="M29">
        <f>('[1]π-glass (98-100%)'!M28/'[1]π-glass (98-100%)'!$R$28)*100</f>
        <v>0.10633596081484364</v>
      </c>
      <c r="N29">
        <f>('[1]π-glass (98-100%)'!N28/'[1]π-glass (98-100%)'!$R$28)*100</f>
        <v>7.4100655248475408E-2</v>
      </c>
      <c r="O29">
        <f>('[1]π-glass (98-100%)'!O28/'[1]π-glass (98-100%)'!$R$28)*100</f>
        <v>0</v>
      </c>
      <c r="P29">
        <f>('[1]π-glass (98-100%)'!P28/'[1]π-glass (98-100%)'!$R$28)*100</f>
        <v>0.15195195925781754</v>
      </c>
      <c r="Q29">
        <f>('[1]π-glass (98-100%)'!Q28/'[1]π-glass (98-100%)'!$R$28)*100</f>
        <v>0.16715729207214219</v>
      </c>
      <c r="R29" s="8">
        <f t="shared" si="0"/>
        <v>100.0001013688854</v>
      </c>
      <c r="T29">
        <f t="shared" si="1"/>
        <v>16.771482094200078</v>
      </c>
      <c r="V29">
        <f t="shared" si="2"/>
        <v>1.7789183169515322E-2</v>
      </c>
      <c r="W29" s="9">
        <f t="shared" si="3"/>
        <v>9.4203020387310268</v>
      </c>
      <c r="X29" s="10">
        <f t="shared" si="4"/>
        <v>11.975616094948498</v>
      </c>
    </row>
    <row r="30" spans="1:24">
      <c r="A30" t="s">
        <v>67</v>
      </c>
      <c r="B30" t="s">
        <v>37</v>
      </c>
      <c r="C30">
        <f>('[1]π-glass (98-100%)'!C29/'[1]π-glass (98-100%)'!$R$29)*100</f>
        <v>59.619360916551642</v>
      </c>
      <c r="D30">
        <f>('[1]π-glass (98-100%)'!D29/'[1]π-glass (98-100%)'!$R$29)*100</f>
        <v>0</v>
      </c>
      <c r="E30">
        <f>('[1]π-glass (98-100%)'!E29/'[1]π-glass (98-100%)'!$R$29)*100</f>
        <v>19.491629408263201</v>
      </c>
      <c r="F30">
        <f>('[1]π-glass (98-100%)'!F29/'[1]π-glass (98-100%)'!$R$29)*100</f>
        <v>0</v>
      </c>
      <c r="G30">
        <f>('[1]π-glass (98-100%)'!G29/'[1]π-glass (98-100%)'!$R$29)*100</f>
        <v>5.0295548968646155</v>
      </c>
      <c r="H30">
        <f>('[1]π-glass (98-100%)'!H29/'[1]π-glass (98-100%)'!$R$29)*100</f>
        <v>0.20940422722741703</v>
      </c>
      <c r="I30">
        <f>('[1]π-glass (98-100%)'!I29/'[1]π-glass (98-100%)'!$R$29)*100</f>
        <v>4.1982251850920416E-2</v>
      </c>
      <c r="J30">
        <f>('[1]π-glass (98-100%)'!J29/'[1]π-glass (98-100%)'!$R$29)*100</f>
        <v>1.2824868095618125</v>
      </c>
      <c r="K30">
        <f>('[1]π-glass (98-100%)'!K29/'[1]π-glass (98-100%)'!$R$29)*100</f>
        <v>8.3795155004761028</v>
      </c>
      <c r="L30">
        <f>('[1]π-glass (98-100%)'!L29/'[1]π-glass (98-100%)'!$R$29)*100</f>
        <v>5.6352553565398509</v>
      </c>
      <c r="M30">
        <f>('[1]π-glass (98-100%)'!M29/'[1]π-glass (98-100%)'!$R$29)*100</f>
        <v>0.11732721109061575</v>
      </c>
      <c r="N30">
        <f>('[1]π-glass (98-100%)'!N29/'[1]π-glass (98-100%)'!$R$29)*100</f>
        <v>1.8354559384098055E-2</v>
      </c>
      <c r="O30">
        <f>('[1]π-glass (98-100%)'!O29/'[1]π-glass (98-100%)'!$R$29)*100</f>
        <v>0.13345082955509968</v>
      </c>
      <c r="P30">
        <f>('[1]π-glass (98-100%)'!P29/'[1]π-glass (98-100%)'!$R$29)*100</f>
        <v>0</v>
      </c>
      <c r="Q30">
        <f>('[1]π-glass (98-100%)'!Q29/'[1]π-glass (98-100%)'!$R$29)*100</f>
        <v>4.1576626229172388E-2</v>
      </c>
      <c r="R30" s="8">
        <f t="shared" si="0"/>
        <v>99.999898593594565</v>
      </c>
      <c r="T30">
        <f t="shared" si="1"/>
        <v>14.014770857015954</v>
      </c>
      <c r="V30">
        <f t="shared" si="2"/>
        <v>6.5796798343504326E-2</v>
      </c>
      <c r="W30" s="9">
        <f t="shared" si="3"/>
        <v>6.3856073178918464</v>
      </c>
      <c r="X30" s="10">
        <f t="shared" si="4"/>
        <v>1.4656493667921127</v>
      </c>
    </row>
    <row r="31" spans="1:24">
      <c r="A31" t="s">
        <v>68</v>
      </c>
      <c r="B31" t="s">
        <v>69</v>
      </c>
      <c r="C31">
        <f>('[1]π-glass (98-100%)'!C30/'[1]π-glass (98-100%)'!$R$30)*100</f>
        <v>58.78804596955105</v>
      </c>
      <c r="D31">
        <f>('[1]π-glass (98-100%)'!D30/'[1]π-glass (98-100%)'!$R$30)*100</f>
        <v>0.12829042111711039</v>
      </c>
      <c r="E31">
        <f>('[1]π-glass (98-100%)'!E30/'[1]π-glass (98-100%)'!$R$30)*100</f>
        <v>20.472412995768948</v>
      </c>
      <c r="F31">
        <f>('[1]π-glass (98-100%)'!F30/'[1]π-glass (98-100%)'!$R$30)*100</f>
        <v>0</v>
      </c>
      <c r="G31">
        <f>('[1]π-glass (98-100%)'!G30/'[1]π-glass (98-100%)'!$R$30)*100</f>
        <v>2.8466275338625868</v>
      </c>
      <c r="H31">
        <f>('[1]π-glass (98-100%)'!H30/'[1]π-glass (98-100%)'!$R$30)*100</f>
        <v>0.30039227458409568</v>
      </c>
      <c r="I31">
        <f>('[1]π-glass (98-100%)'!I30/'[1]π-glass (98-100%)'!$R$30)*100</f>
        <v>3.2148666793773907E-2</v>
      </c>
      <c r="J31">
        <f>('[1]π-glass (98-100%)'!J30/'[1]π-glass (98-100%)'!$R$30)*100</f>
        <v>0.57309815789153429</v>
      </c>
      <c r="K31">
        <f>('[1]π-glass (98-100%)'!K30/'[1]π-glass (98-100%)'!$R$30)*100</f>
        <v>11.321604309746828</v>
      </c>
      <c r="L31">
        <f>('[1]π-glass (98-100%)'!L30/'[1]π-glass (98-100%)'!$R$30)*100</f>
        <v>4.955356961758298</v>
      </c>
      <c r="M31">
        <f>('[1]π-glass (98-100%)'!M30/'[1]π-glass (98-100%)'!$R$30)*100</f>
        <v>0.15354284392988549</v>
      </c>
      <c r="N31">
        <f>('[1]π-glass (98-100%)'!N30/'[1]π-glass (98-100%)'!$R$30)*100</f>
        <v>5.5575613258637552E-2</v>
      </c>
      <c r="O31">
        <f>('[1]π-glass (98-100%)'!O30/'[1]π-glass (98-100%)'!$R$30)*100</f>
        <v>5.1113337741520659E-2</v>
      </c>
      <c r="P31">
        <f>('[1]π-glass (98-100%)'!P30/'[1]π-glass (98-100%)'!$R$30)*100</f>
        <v>0.32179091399572435</v>
      </c>
      <c r="Q31">
        <f>('[1]π-glass (98-100%)'!Q30/'[1]π-glass (98-100%)'!$R$30)*100</f>
        <v>0</v>
      </c>
      <c r="R31" s="8">
        <f t="shared" si="0"/>
        <v>100</v>
      </c>
      <c r="T31">
        <f t="shared" si="1"/>
        <v>16.276961271505126</v>
      </c>
      <c r="V31">
        <f t="shared" si="2"/>
        <v>2.7993679006474564E-2</v>
      </c>
      <c r="W31" s="9">
        <f t="shared" si="3"/>
        <v>8.9553842627712381</v>
      </c>
      <c r="X31" s="10">
        <f t="shared" si="4"/>
        <v>1.9728093926738441</v>
      </c>
    </row>
    <row r="32" spans="1:24">
      <c r="A32" t="s">
        <v>70</v>
      </c>
      <c r="B32" t="s">
        <v>71</v>
      </c>
      <c r="C32">
        <f>('[1]π-glass (98-100%)'!C31/'[1]π-glass (98-100%)'!$R$31)*100</f>
        <v>59.801870501553331</v>
      </c>
      <c r="D32">
        <f>('[1]π-glass (98-100%)'!D31/'[1]π-glass (98-100%)'!$R$31)*100</f>
        <v>5.9556542189773319E-2</v>
      </c>
      <c r="E32">
        <f>('[1]π-glass (98-100%)'!E31/'[1]π-glass (98-100%)'!$R$31)*100</f>
        <v>19.151030115115589</v>
      </c>
      <c r="F32">
        <f>('[1]π-glass (98-100%)'!F31/'[1]π-glass (98-100%)'!$R$31)*100</f>
        <v>0</v>
      </c>
      <c r="G32">
        <f>('[1]π-glass (98-100%)'!G31/'[1]π-glass (98-100%)'!$R$31)*100</f>
        <v>5.1739111907452981</v>
      </c>
      <c r="H32">
        <f>('[1]π-glass (98-100%)'!H31/'[1]π-glass (98-100%)'!$R$31)*100</f>
        <v>0.26825808781901306</v>
      </c>
      <c r="I32">
        <f>('[1]π-glass (98-100%)'!I31/'[1]π-glass (98-100%)'!$R$31)*100</f>
        <v>6.4122205560369239E-2</v>
      </c>
      <c r="J32">
        <f>('[1]π-glass (98-100%)'!J31/'[1]π-glass (98-100%)'!$R$31)*100</f>
        <v>1.182202435426301</v>
      </c>
      <c r="K32">
        <f>('[1]π-glass (98-100%)'!K31/'[1]π-glass (98-100%)'!$R$31)*100</f>
        <v>8.5845631877664577</v>
      </c>
      <c r="L32">
        <f>('[1]π-glass (98-100%)'!L31/'[1]π-glass (98-100%)'!$R$31)*100</f>
        <v>5.6039966802554328</v>
      </c>
      <c r="M32">
        <f>('[1]π-glass (98-100%)'!M31/'[1]π-glass (98-100%)'!$R$31)*100</f>
        <v>4.6975603124131252E-2</v>
      </c>
      <c r="N32">
        <f>('[1]π-glass (98-100%)'!N31/'[1]π-glass (98-100%)'!$R$31)*100</f>
        <v>0</v>
      </c>
      <c r="O32">
        <f>('[1]π-glass (98-100%)'!O31/'[1]π-glass (98-100%)'!$R$31)*100</f>
        <v>1.907432697048958E-2</v>
      </c>
      <c r="P32">
        <f>('[1]π-glass (98-100%)'!P31/'[1]π-glass (98-100%)'!$R$31)*100</f>
        <v>4.4439123473800191E-2</v>
      </c>
      <c r="Q32">
        <f>('[1]π-glass (98-100%)'!Q31/'[1]π-glass (98-100%)'!$R$31)*100</f>
        <v>0</v>
      </c>
      <c r="R32" s="8">
        <f t="shared" si="0"/>
        <v>99.999999999999972</v>
      </c>
      <c r="T32">
        <f t="shared" si="1"/>
        <v>14.188559868021891</v>
      </c>
      <c r="V32">
        <f t="shared" si="2"/>
        <v>6.173048803746637E-2</v>
      </c>
      <c r="W32" s="9">
        <f t="shared" si="3"/>
        <v>6.4918677824471578</v>
      </c>
      <c r="X32" s="10">
        <f t="shared" si="4"/>
        <v>2.1607710505443758</v>
      </c>
    </row>
    <row r="33" spans="1:24">
      <c r="A33" t="s">
        <v>72</v>
      </c>
      <c r="B33" t="s">
        <v>73</v>
      </c>
      <c r="C33">
        <f>('[1]π-glass (98-100%)'!C32/'[1]π-glass (98-100%)'!$R$32)*100</f>
        <v>59.845798011044337</v>
      </c>
      <c r="D33">
        <f>('[1]π-glass (98-100%)'!D32/'[1]π-glass (98-100%)'!$R$32)*100</f>
        <v>7.062764091484644E-2</v>
      </c>
      <c r="E33">
        <f>('[1]π-glass (98-100%)'!E32/'[1]π-glass (98-100%)'!$R$32)*100</f>
        <v>19.246997563092329</v>
      </c>
      <c r="F33">
        <f>('[1]π-glass (98-100%)'!F32/'[1]π-glass (98-100%)'!$R$32)*100</f>
        <v>0</v>
      </c>
      <c r="G33">
        <f>('[1]π-glass (98-100%)'!G32/'[1]π-glass (98-100%)'!$R$32)*100</f>
        <v>5.306015849045866</v>
      </c>
      <c r="H33">
        <f>('[1]π-glass (98-100%)'!H32/'[1]π-glass (98-100%)'!$R$32)*100</f>
        <v>0.2718402006434737</v>
      </c>
      <c r="I33">
        <f>('[1]π-glass (98-100%)'!I32/'[1]π-glass (98-100%)'!$R$32)*100</f>
        <v>0.16046193525833458</v>
      </c>
      <c r="J33">
        <f>('[1]π-glass (98-100%)'!J32/'[1]π-glass (98-100%)'!$R$32)*100</f>
        <v>1.1425418227418973</v>
      </c>
      <c r="K33">
        <f>('[1]π-glass (98-100%)'!K32/'[1]π-glass (98-100%)'!$R$32)*100</f>
        <v>8.1310198631348118</v>
      </c>
      <c r="L33">
        <f>('[1]π-glass (98-100%)'!L32/'[1]π-glass (98-100%)'!$R$32)*100</f>
        <v>5.3341652829068904</v>
      </c>
      <c r="M33">
        <f>('[1]π-glass (98-100%)'!M32/'[1]π-glass (98-100%)'!$R$32)*100</f>
        <v>0.30059936953397953</v>
      </c>
      <c r="N33">
        <f>('[1]π-glass (98-100%)'!N32/'[1]π-glass (98-100%)'!$R$32)*100</f>
        <v>7.3981183576990225E-2</v>
      </c>
      <c r="O33">
        <f>('[1]π-glass (98-100%)'!O32/'[1]π-glass (98-100%)'!$R$32)*100</f>
        <v>2.2356951080958583E-2</v>
      </c>
      <c r="P33">
        <f>('[1]π-glass (98-100%)'!P32/'[1]π-glass (98-100%)'!$R$32)*100</f>
        <v>9.3695949530199163E-2</v>
      </c>
      <c r="Q33">
        <f>('[1]π-glass (98-100%)'!Q32/'[1]π-glass (98-100%)'!$R$32)*100</f>
        <v>0</v>
      </c>
      <c r="R33" s="8">
        <f t="shared" si="0"/>
        <v>100.00010162250491</v>
      </c>
      <c r="T33">
        <f t="shared" si="1"/>
        <v>13.465185146041701</v>
      </c>
      <c r="V33">
        <f t="shared" si="2"/>
        <v>5.9362080708775765E-2</v>
      </c>
      <c r="W33" s="9">
        <f t="shared" si="3"/>
        <v>5.7522398819552967</v>
      </c>
      <c r="X33" s="10">
        <f t="shared" si="4"/>
        <v>5.1134541836963363</v>
      </c>
    </row>
    <row r="34" spans="1:24">
      <c r="A34" t="s">
        <v>74</v>
      </c>
      <c r="B34" t="s">
        <v>39</v>
      </c>
      <c r="C34">
        <f>('[1]π-glass (98-100%)'!C33/'[1]π-glass (98-100%)'!$R$33)*100</f>
        <v>57.452673692427794</v>
      </c>
      <c r="D34">
        <f>('[1]π-glass (98-100%)'!D33/'[1]π-glass (98-100%)'!$R$33)*100</f>
        <v>7.3185011709601877E-3</v>
      </c>
      <c r="E34">
        <f>('[1]π-glass (98-100%)'!E33/'[1]π-glass (98-100%)'!$R$33)*100</f>
        <v>20.738904339058028</v>
      </c>
      <c r="F34">
        <f>('[1]π-glass (98-100%)'!F33/'[1]π-glass (98-100%)'!$R$33)*100</f>
        <v>0</v>
      </c>
      <c r="G34">
        <f>('[1]π-glass (98-100%)'!G33/'[1]π-glass (98-100%)'!$R$33)*100</f>
        <v>3.5078999154306532</v>
      </c>
      <c r="H34">
        <f>('[1]π-glass (98-100%)'!H33/'[1]π-glass (98-100%)'!$R$33)*100</f>
        <v>0.26305945875618003</v>
      </c>
      <c r="I34">
        <f>('[1]π-glass (98-100%)'!I33/'[1]π-glass (98-100%)'!$R$33)*100</f>
        <v>2.8460837887067398E-2</v>
      </c>
      <c r="J34">
        <f>('[1]π-glass (98-100%)'!J33/'[1]π-glass (98-100%)'!$R$33)*100</f>
        <v>0.78785698022378359</v>
      </c>
      <c r="K34">
        <f>('[1]π-glass (98-100%)'!K33/'[1]π-glass (98-100%)'!$R$33)*100</f>
        <v>11.480187190996617</v>
      </c>
      <c r="L34">
        <f>('[1]π-glass (98-100%)'!L33/'[1]π-glass (98-100%)'!$R$33)*100</f>
        <v>5.2139238550611502</v>
      </c>
      <c r="M34">
        <f>('[1]π-glass (98-100%)'!M33/'[1]π-glass (98-100%)'!$R$33)*100</f>
        <v>0.10662649622690606</v>
      </c>
      <c r="N34">
        <f>('[1]π-glass (98-100%)'!N33/'[1]π-glass (98-100%)'!$R$33)*100</f>
        <v>0</v>
      </c>
      <c r="O34">
        <f>('[1]π-glass (98-100%)'!O33/'[1]π-glass (98-100%)'!$R$33)*100</f>
        <v>0.14108443924017697</v>
      </c>
      <c r="P34">
        <f>('[1]π-glass (98-100%)'!P33/'[1]π-glass (98-100%)'!$R$33)*100</f>
        <v>0.18814646760343481</v>
      </c>
      <c r="Q34">
        <f>('[1]π-glass (98-100%)'!Q33/'[1]π-glass (98-100%)'!$R$33)*100</f>
        <v>8.385782591725216E-2</v>
      </c>
      <c r="R34" s="8">
        <f t="shared" si="0"/>
        <v>99.999999999999986</v>
      </c>
      <c r="T34">
        <f t="shared" si="1"/>
        <v>16.694111046057767</v>
      </c>
      <c r="V34">
        <f t="shared" si="2"/>
        <v>3.7989325151570108E-2</v>
      </c>
      <c r="W34" s="9">
        <f t="shared" si="3"/>
        <v>9.8666217798594822</v>
      </c>
      <c r="X34" s="10">
        <f t="shared" si="4"/>
        <v>1.4251897376817786</v>
      </c>
    </row>
    <row r="35" spans="1:24">
      <c r="A35" t="s">
        <v>75</v>
      </c>
      <c r="B35" t="s">
        <v>33</v>
      </c>
      <c r="C35">
        <f>('[1]π-glass (98-100%)'!C34/'[1]π-glass (98-100%)'!$R$34)*100</f>
        <v>58.165996302067612</v>
      </c>
      <c r="D35">
        <f>('[1]π-glass (98-100%)'!D34/'[1]π-glass (98-100%)'!$R$34)*100</f>
        <v>0</v>
      </c>
      <c r="E35">
        <f>('[1]π-glass (98-100%)'!E34/'[1]π-glass (98-100%)'!$R$34)*100</f>
        <v>20.467923638407672</v>
      </c>
      <c r="F35">
        <f>('[1]π-glass (98-100%)'!F34/'[1]π-glass (98-100%)'!$R$34)*100</f>
        <v>0</v>
      </c>
      <c r="G35">
        <f>('[1]π-glass (98-100%)'!G34/'[1]π-glass (98-100%)'!$R$34)*100</f>
        <v>3.6739436039898634</v>
      </c>
      <c r="H35">
        <f>('[1]π-glass (98-100%)'!H34/'[1]π-glass (98-100%)'!$R$34)*100</f>
        <v>0.27963199575520459</v>
      </c>
      <c r="I35">
        <f>('[1]π-glass (98-100%)'!I34/'[1]π-glass (98-100%)'!$R$34)*100</f>
        <v>8.1114624722883777E-2</v>
      </c>
      <c r="J35">
        <f>('[1]π-glass (98-100%)'!J34/'[1]π-glass (98-100%)'!$R$34)*100</f>
        <v>0.7079741368356961</v>
      </c>
      <c r="K35">
        <f>('[1]π-glass (98-100%)'!K34/'[1]π-glass (98-100%)'!$R$34)*100</f>
        <v>10.885724944170166</v>
      </c>
      <c r="L35">
        <f>('[1]π-glass (98-100%)'!L34/'[1]π-glass (98-100%)'!$R$34)*100</f>
        <v>5.1944870516460266</v>
      </c>
      <c r="M35">
        <f>('[1]π-glass (98-100%)'!M34/'[1]π-glass (98-100%)'!$R$34)*100</f>
        <v>0</v>
      </c>
      <c r="N35">
        <f>('[1]π-glass (98-100%)'!N34/'[1]π-glass (98-100%)'!$R$34)*100</f>
        <v>0</v>
      </c>
      <c r="O35">
        <f>('[1]π-glass (98-100%)'!O34/'[1]π-glass (98-100%)'!$R$34)*100</f>
        <v>7.6947081347397278E-2</v>
      </c>
      <c r="P35">
        <f>('[1]π-glass (98-100%)'!P34/'[1]π-glass (98-100%)'!$R$34)*100</f>
        <v>0.46625662105747856</v>
      </c>
      <c r="Q35">
        <f>('[1]π-glass (98-100%)'!Q34/'[1]π-glass (98-100%)'!$R$34)*100</f>
        <v>0</v>
      </c>
      <c r="R35" s="8">
        <f t="shared" si="0"/>
        <v>100.00000000000001</v>
      </c>
      <c r="T35">
        <f t="shared" si="1"/>
        <v>16.080211995816192</v>
      </c>
      <c r="V35">
        <f t="shared" si="2"/>
        <v>3.4589445873600778E-2</v>
      </c>
      <c r="W35" s="9">
        <f t="shared" si="3"/>
        <v>8.9887933640511761</v>
      </c>
      <c r="X35" s="10">
        <f t="shared" si="4"/>
        <v>3.7854178434140553</v>
      </c>
    </row>
    <row r="36" spans="1:24">
      <c r="A36" t="s">
        <v>76</v>
      </c>
      <c r="B36" t="s">
        <v>61</v>
      </c>
      <c r="C36">
        <f>('[1]π-glass (98-100%)'!C35/'[1]π-glass (98-100%)'!$R$35)*100</f>
        <v>58.765724509141172</v>
      </c>
      <c r="D36">
        <f>('[1]π-glass (98-100%)'!D35/'[1]π-glass (98-100%)'!$R$35)*100</f>
        <v>0</v>
      </c>
      <c r="E36">
        <f>('[1]π-glass (98-100%)'!E35/'[1]π-glass (98-100%)'!$R$35)*100</f>
        <v>20.569157344203468</v>
      </c>
      <c r="F36">
        <f>('[1]π-glass (98-100%)'!F35/'[1]π-glass (98-100%)'!$R$35)*100</f>
        <v>0</v>
      </c>
      <c r="G36">
        <f>('[1]π-glass (98-100%)'!G35/'[1]π-glass (98-100%)'!$R$35)*100</f>
        <v>3.076641575220969</v>
      </c>
      <c r="H36">
        <f>('[1]π-glass (98-100%)'!H35/'[1]π-glass (98-100%)'!$R$35)*100</f>
        <v>0.34358846640609514</v>
      </c>
      <c r="I36">
        <f>('[1]π-glass (98-100%)'!I35/'[1]π-glass (98-100%)'!$R$35)*100</f>
        <v>3.4460500033037349E-2</v>
      </c>
      <c r="J36">
        <f>('[1]π-glass (98-100%)'!J35/'[1]π-glass (98-100%)'!$R$35)*100</f>
        <v>0.58775991501776392</v>
      </c>
      <c r="K36">
        <f>('[1]π-glass (98-100%)'!K35/'[1]π-glass (98-100%)'!$R$35)*100</f>
        <v>11.41364290179774</v>
      </c>
      <c r="L36">
        <f>('[1]π-glass (98-100%)'!L35/'[1]π-glass (98-100%)'!$R$35)*100</f>
        <v>4.7729317346643141</v>
      </c>
      <c r="M36">
        <f>('[1]π-glass (98-100%)'!M35/'[1]π-glass (98-100%)'!$R$35)*100</f>
        <v>3.5680340742171412E-2</v>
      </c>
      <c r="N36">
        <f>('[1]π-glass (98-100%)'!N35/'[1]π-glass (98-100%)'!$R$35)*100</f>
        <v>0.13042130248491715</v>
      </c>
      <c r="O36">
        <f>('[1]π-glass (98-100%)'!O35/'[1]π-glass (98-100%)'!$R$35)*100</f>
        <v>0</v>
      </c>
      <c r="P36">
        <f>('[1]π-glass (98-100%)'!P35/'[1]π-glass (98-100%)'!$R$35)*100</f>
        <v>0.26988975689591199</v>
      </c>
      <c r="Q36">
        <f>('[1]π-glass (98-100%)'!Q35/'[1]π-glass (98-100%)'!$R$35)*100</f>
        <v>0</v>
      </c>
      <c r="R36" s="8">
        <f t="shared" si="0"/>
        <v>99.999898346607566</v>
      </c>
      <c r="T36">
        <f t="shared" si="1"/>
        <v>16.186574636462055</v>
      </c>
      <c r="V36">
        <f t="shared" si="2"/>
        <v>2.8574817391991938E-2</v>
      </c>
      <c r="W36" s="9">
        <f t="shared" si="3"/>
        <v>8.873256568079821</v>
      </c>
      <c r="X36" s="10">
        <f t="shared" si="4"/>
        <v>1.9568969999066506</v>
      </c>
    </row>
    <row r="37" spans="1:24">
      <c r="A37" t="s">
        <v>77</v>
      </c>
      <c r="B37" t="s">
        <v>78</v>
      </c>
      <c r="C37">
        <f>('[1]π-glass (98-100%)'!C36/'[1]π-glass (98-100%)'!$R$36)*100</f>
        <v>59.528798845788991</v>
      </c>
      <c r="D37">
        <f>('[1]π-glass (98-100%)'!D36/'[1]π-glass (98-100%)'!$R$36)*100</f>
        <v>0</v>
      </c>
      <c r="E37">
        <f>('[1]π-glass (98-100%)'!E36/'[1]π-glass (98-100%)'!$R$36)*100</f>
        <v>19.641413725472255</v>
      </c>
      <c r="F37">
        <f>('[1]π-glass (98-100%)'!F36/'[1]π-glass (98-100%)'!$R$36)*100</f>
        <v>0</v>
      </c>
      <c r="G37">
        <f>('[1]π-glass (98-100%)'!G36/'[1]π-glass (98-100%)'!$R$36)*100</f>
        <v>5.164768908695117</v>
      </c>
      <c r="H37">
        <f>('[1]π-glass (98-100%)'!H36/'[1]π-glass (98-100%)'!$R$36)*100</f>
        <v>0.25296661308410834</v>
      </c>
      <c r="I37">
        <f>('[1]π-glass (98-100%)'!I36/'[1]π-glass (98-100%)'!$R$36)*100</f>
        <v>6.8325387456800959E-2</v>
      </c>
      <c r="J37">
        <f>('[1]π-glass (98-100%)'!J36/'[1]π-glass (98-100%)'!$R$36)*100</f>
        <v>1.0462324954322648</v>
      </c>
      <c r="K37">
        <f>('[1]π-glass (98-100%)'!K36/'[1]π-glass (98-100%)'!$R$36)*100</f>
        <v>8.2272103822053015</v>
      </c>
      <c r="L37">
        <f>('[1]π-glass (98-100%)'!L36/'[1]π-glass (98-100%)'!$R$36)*100</f>
        <v>5.6195597689544483</v>
      </c>
      <c r="M37">
        <f>('[1]π-glass (98-100%)'!M36/'[1]π-glass (98-100%)'!$R$36)*100</f>
        <v>0.22459937632749008</v>
      </c>
      <c r="N37">
        <f>('[1]π-glass (98-100%)'!N36/'[1]π-glass (98-100%)'!$R$36)*100</f>
        <v>0</v>
      </c>
      <c r="O37">
        <f>('[1]π-glass (98-100%)'!O36/'[1]π-glass (98-100%)'!$R$36)*100</f>
        <v>6.4055050740750913E-3</v>
      </c>
      <c r="P37">
        <f>('[1]π-glass (98-100%)'!P36/'[1]π-glass (98-100%)'!$R$36)*100</f>
        <v>0.20568788515641123</v>
      </c>
      <c r="Q37">
        <f>('[1]π-glass (98-100%)'!Q36/'[1]π-glass (98-100%)'!$R$36)*100</f>
        <v>1.3929431669020435E-2</v>
      </c>
      <c r="R37" s="8">
        <f t="shared" si="0"/>
        <v>99.999898325316281</v>
      </c>
      <c r="T37">
        <f t="shared" si="1"/>
        <v>13.846770151159749</v>
      </c>
      <c r="V37">
        <f t="shared" si="2"/>
        <v>5.3266659419502115E-2</v>
      </c>
      <c r="W37" s="9">
        <f t="shared" si="3"/>
        <v>6.2511145782178223</v>
      </c>
      <c r="X37" s="10">
        <f t="shared" si="4"/>
        <v>2.3031282154843296</v>
      </c>
    </row>
    <row r="38" spans="1:24">
      <c r="A38" t="s">
        <v>79</v>
      </c>
      <c r="B38" t="s">
        <v>1</v>
      </c>
      <c r="C38">
        <f>('[1]π-glass (98-100%)'!C37/'[1]π-glass (98-100%)'!$R$37)*100</f>
        <v>58.122994859108658</v>
      </c>
      <c r="D38">
        <f>('[1]π-glass (98-100%)'!D37/'[1]π-glass (98-100%)'!$R$37)*100</f>
        <v>6.5608921999637887E-2</v>
      </c>
      <c r="E38">
        <f>('[1]π-glass (98-100%)'!E37/'[1]π-glass (98-100%)'!$R$37)*100</f>
        <v>20.165232764180175</v>
      </c>
      <c r="F38">
        <f>('[1]π-glass (98-100%)'!F37/'[1]π-glass (98-100%)'!$R$37)*100</f>
        <v>0</v>
      </c>
      <c r="G38">
        <f>('[1]π-glass (98-100%)'!G37/'[1]π-glass (98-100%)'!$R$37)*100</f>
        <v>2.8633971384338084</v>
      </c>
      <c r="H38">
        <f>('[1]π-glass (98-100%)'!H37/'[1]π-glass (98-100%)'!$R$37)*100</f>
        <v>0.29315490419063006</v>
      </c>
      <c r="I38">
        <f>('[1]π-glass (98-100%)'!I37/'[1]π-glass (98-100%)'!$R$37)*100</f>
        <v>0</v>
      </c>
      <c r="J38">
        <f>('[1]π-glass (98-100%)'!J37/'[1]π-glass (98-100%)'!$R$37)*100</f>
        <v>0.78547611733519962</v>
      </c>
      <c r="K38">
        <f>('[1]π-glass (98-100%)'!K37/'[1]π-glass (98-100%)'!$R$37)*100</f>
        <v>12.061361125747382</v>
      </c>
      <c r="L38">
        <f>('[1]π-glass (98-100%)'!L37/'[1]π-glass (98-100%)'!$R$37)*100</f>
        <v>4.885474286388539</v>
      </c>
      <c r="M38">
        <f>('[1]π-glass (98-100%)'!M37/'[1]π-glass (98-100%)'!$R$37)*100</f>
        <v>0.27169214055974072</v>
      </c>
      <c r="N38">
        <f>('[1]π-glass (98-100%)'!N37/'[1]π-glass (98-100%)'!$R$37)*100</f>
        <v>0</v>
      </c>
      <c r="O38">
        <f>('[1]π-glass (98-100%)'!O37/'[1]π-glass (98-100%)'!$R$37)*100</f>
        <v>6.4083133115925379E-3</v>
      </c>
      <c r="P38">
        <f>('[1]π-glass (98-100%)'!P37/'[1]π-glass (98-100%)'!$R$37)*100</f>
        <v>0.33964060551440445</v>
      </c>
      <c r="Q38">
        <f>('[1]π-glass (98-100%)'!Q37/'[1]π-glass (98-100%)'!$R$37)*100</f>
        <v>0.13945710397132333</v>
      </c>
      <c r="R38" s="8">
        <f t="shared" si="0"/>
        <v>99.999898280741093</v>
      </c>
      <c r="T38">
        <f t="shared" si="1"/>
        <v>16.946835412135922</v>
      </c>
      <c r="V38">
        <f t="shared" si="2"/>
        <v>3.8951998547244814E-2</v>
      </c>
      <c r="W38" s="9">
        <f t="shared" si="3"/>
        <v>9.8713273142657183</v>
      </c>
      <c r="X38" s="10">
        <f t="shared" si="4"/>
        <v>0</v>
      </c>
    </row>
    <row r="39" spans="1:24">
      <c r="A39" t="s">
        <v>80</v>
      </c>
      <c r="B39" t="s">
        <v>53</v>
      </c>
      <c r="C39">
        <f>('[1]π-glass (98-100%)'!C38/'[1]π-glass (98-100%)'!$R$38)*100</f>
        <v>59.447624126322474</v>
      </c>
      <c r="D39">
        <f>('[1]π-glass (98-100%)'!D38/'[1]π-glass (98-100%)'!$R$38)*100</f>
        <v>0</v>
      </c>
      <c r="E39">
        <f>('[1]π-glass (98-100%)'!E38/'[1]π-glass (98-100%)'!$R$38)*100</f>
        <v>19.556536145927044</v>
      </c>
      <c r="F39">
        <f>('[1]π-glass (98-100%)'!F38/'[1]π-glass (98-100%)'!$R$38)*100</f>
        <v>2.707026463727881E-2</v>
      </c>
      <c r="G39">
        <f>('[1]π-glass (98-100%)'!G38/'[1]π-glass (98-100%)'!$R$38)*100</f>
        <v>4.7841095511220928</v>
      </c>
      <c r="H39">
        <f>('[1]π-glass (98-100%)'!H38/'[1]π-glass (98-100%)'!$R$38)*100</f>
        <v>0.14471397110605436</v>
      </c>
      <c r="I39">
        <f>('[1]π-glass (98-100%)'!I38/'[1]π-glass (98-100%)'!$R$38)*100</f>
        <v>0.10248028755541262</v>
      </c>
      <c r="J39">
        <f>('[1]π-glass (98-100%)'!J38/'[1]π-glass (98-100%)'!$R$38)*100</f>
        <v>0.76671945029044553</v>
      </c>
      <c r="K39">
        <f>('[1]π-glass (98-100%)'!K38/'[1]π-glass (98-100%)'!$R$38)*100</f>
        <v>8.2536829807414414</v>
      </c>
      <c r="L39">
        <f>('[1]π-glass (98-100%)'!L38/'[1]π-glass (98-100%)'!$R$38)*100</f>
        <v>6.3237562943453671</v>
      </c>
      <c r="M39">
        <f>('[1]π-glass (98-100%)'!M38/'[1]π-glass (98-100%)'!$R$38)*100</f>
        <v>0.20099162653618666</v>
      </c>
      <c r="N39">
        <f>('[1]π-glass (98-100%)'!N38/'[1]π-glass (98-100%)'!$R$38)*100</f>
        <v>9.2710567987071404E-2</v>
      </c>
      <c r="O39">
        <f>('[1]π-glass (98-100%)'!O38/'[1]π-glass (98-100%)'!$R$38)*100</f>
        <v>0.14756347264682057</v>
      </c>
      <c r="P39">
        <f>('[1]π-glass (98-100%)'!P38/'[1]π-glass (98-100%)'!$R$38)*100</f>
        <v>0.15214302869448051</v>
      </c>
      <c r="Q39">
        <f>('[1]π-glass (98-100%)'!Q38/'[1]π-glass (98-100%)'!$R$38)*100</f>
        <v>0</v>
      </c>
      <c r="R39" s="8">
        <f t="shared" si="0"/>
        <v>100.0001017679122</v>
      </c>
      <c r="T39">
        <f t="shared" si="1"/>
        <v>14.577439275086808</v>
      </c>
      <c r="V39">
        <f t="shared" si="2"/>
        <v>3.9205278714458176E-2</v>
      </c>
      <c r="W39" s="9">
        <f t="shared" si="3"/>
        <v>7.011818348347493</v>
      </c>
      <c r="X39" s="10">
        <f t="shared" si="4"/>
        <v>3.676851893424022</v>
      </c>
    </row>
    <row r="40" spans="1:24">
      <c r="A40" t="s">
        <v>81</v>
      </c>
      <c r="B40" t="s">
        <v>71</v>
      </c>
      <c r="C40">
        <f>('[1]π-glass (98-100%)'!C39/'[1]π-glass (98-100%)'!$R$39)*100</f>
        <v>60.052621021731632</v>
      </c>
      <c r="D40">
        <f>('[1]π-glass (98-100%)'!D39/'[1]π-glass (98-100%)'!$R$39)*100</f>
        <v>7.5754721687945531E-2</v>
      </c>
      <c r="E40">
        <f>('[1]π-glass (98-100%)'!E39/'[1]π-glass (98-100%)'!$R$39)*100</f>
        <v>19.134991044855145</v>
      </c>
      <c r="F40">
        <f>('[1]π-glass (98-100%)'!F39/'[1]π-glass (98-100%)'!$R$39)*100</f>
        <v>0</v>
      </c>
      <c r="G40">
        <f>('[1]π-glass (98-100%)'!G39/'[1]π-glass (98-100%)'!$R$39)*100</f>
        <v>4.9804656675324841</v>
      </c>
      <c r="H40">
        <f>('[1]π-glass (98-100%)'!H39/'[1]π-glass (98-100%)'!$R$39)*100</f>
        <v>0.23296613336292929</v>
      </c>
      <c r="I40">
        <f>('[1]π-glass (98-100%)'!I39/'[1]π-glass (98-100%)'!$R$39)*100</f>
        <v>3.0138975295204137E-2</v>
      </c>
      <c r="J40">
        <f>('[1]π-glass (98-100%)'!J39/'[1]π-glass (98-100%)'!$R$39)*100</f>
        <v>1.0497730922079549</v>
      </c>
      <c r="K40">
        <f>('[1]π-glass (98-100%)'!K39/'[1]π-glass (98-100%)'!$R$39)*100</f>
        <v>8.6069175057554244</v>
      </c>
      <c r="L40">
        <f>('[1]π-glass (98-100%)'!L39/'[1]π-glass (98-100%)'!$R$39)*100</f>
        <v>5.619493400480799</v>
      </c>
      <c r="M40">
        <f>('[1]π-glass (98-100%)'!M39/'[1]π-glass (98-100%)'!$R$39)*100</f>
        <v>4.7244880192482158E-2</v>
      </c>
      <c r="N40">
        <f>('[1]π-glass (98-100%)'!N39/'[1]π-glass (98-100%)'!$R$39)*100</f>
        <v>0</v>
      </c>
      <c r="O40">
        <f>('[1]π-glass (98-100%)'!O39/'[1]π-glass (98-100%)'!$R$39)*100</f>
        <v>0</v>
      </c>
      <c r="P40">
        <f>('[1]π-glass (98-100%)'!P39/'[1]π-glass (98-100%)'!$R$39)*100</f>
        <v>0.16963355689800708</v>
      </c>
      <c r="Q40">
        <f>('[1]π-glass (98-100%)'!Q39/'[1]π-glass (98-100%)'!$R$39)*100</f>
        <v>0</v>
      </c>
      <c r="R40" s="8">
        <f t="shared" si="0"/>
        <v>100</v>
      </c>
      <c r="T40">
        <f t="shared" si="1"/>
        <v>14.226410906236223</v>
      </c>
      <c r="V40">
        <f t="shared" si="2"/>
        <v>5.4861436294751181E-2</v>
      </c>
      <c r="W40" s="9">
        <f t="shared" si="3"/>
        <v>6.43694112819552</v>
      </c>
      <c r="X40" s="10">
        <f t="shared" si="4"/>
        <v>1.0668579141257333</v>
      </c>
    </row>
    <row r="41" spans="1:24">
      <c r="A41" t="s">
        <v>82</v>
      </c>
      <c r="B41" t="s">
        <v>37</v>
      </c>
      <c r="C41">
        <f>('[1]π-glass (98-100%)'!C40/'[1]π-glass (98-100%)'!$R$40)*100</f>
        <v>59.574229646216949</v>
      </c>
      <c r="D41">
        <f>('[1]π-glass (98-100%)'!D40/'[1]π-glass (98-100%)'!$R$40)*100</f>
        <v>9.7599540324503187E-2</v>
      </c>
      <c r="E41">
        <f>('[1]π-glass (98-100%)'!E40/'[1]π-glass (98-100%)'!$R$40)*100</f>
        <v>19.478443542027911</v>
      </c>
      <c r="F41">
        <f>('[1]π-glass (98-100%)'!F40/'[1]π-glass (98-100%)'!$R$40)*100</f>
        <v>0</v>
      </c>
      <c r="G41">
        <f>('[1]π-glass (98-100%)'!G40/'[1]π-glass (98-100%)'!$R$40)*100</f>
        <v>4.9783915840262765</v>
      </c>
      <c r="H41">
        <f>('[1]π-glass (98-100%)'!H40/'[1]π-glass (98-100%)'!$R$40)*100</f>
        <v>0.10819489752048267</v>
      </c>
      <c r="I41">
        <f>('[1]π-glass (98-100%)'!I40/'[1]π-glass (98-100%)'!$R$40)*100</f>
        <v>2.4145188994683982E-2</v>
      </c>
      <c r="J41">
        <f>('[1]π-glass (98-100%)'!J40/'[1]π-glass (98-100%)'!$R$40)*100</f>
        <v>1.1514300675861537</v>
      </c>
      <c r="K41">
        <f>('[1]π-glass (98-100%)'!K40/'[1]π-glass (98-100%)'!$R$40)*100</f>
        <v>8.7564514518695713</v>
      </c>
      <c r="L41">
        <f>('[1]π-glass (98-100%)'!L40/'[1]π-glass (98-100%)'!$R$40)*100</f>
        <v>5.4947114904611221</v>
      </c>
      <c r="M41">
        <f>('[1]π-glass (98-100%)'!M40/'[1]π-glass (98-100%)'!$R$40)*100</f>
        <v>0.16504306401429558</v>
      </c>
      <c r="N41">
        <f>('[1]π-glass (98-100%)'!N40/'[1]π-glass (98-100%)'!$R$40)*100</f>
        <v>9.2403740161090181E-2</v>
      </c>
      <c r="O41">
        <f>('[1]π-glass (98-100%)'!O40/'[1]π-glass (98-100%)'!$R$40)*100</f>
        <v>5.1142974157516292E-2</v>
      </c>
      <c r="P41">
        <f>('[1]π-glass (98-100%)'!P40/'[1]π-glass (98-100%)'!$R$40)*100</f>
        <v>0</v>
      </c>
      <c r="Q41">
        <f>('[1]π-glass (98-100%)'!Q40/'[1]π-glass (98-100%)'!$R$40)*100</f>
        <v>2.7812812639446106E-2</v>
      </c>
      <c r="R41" s="8">
        <f t="shared" si="0"/>
        <v>99.999999999999986</v>
      </c>
      <c r="T41">
        <f t="shared" si="1"/>
        <v>14.251162942330694</v>
      </c>
      <c r="V41">
        <f t="shared" si="2"/>
        <v>5.9113042841526638E-2</v>
      </c>
      <c r="W41" s="9">
        <f t="shared" si="3"/>
        <v>6.638697973230423</v>
      </c>
      <c r="X41" s="10">
        <f t="shared" si="4"/>
        <v>0.85686118214824913</v>
      </c>
    </row>
    <row r="42" spans="1:24">
      <c r="A42" t="s">
        <v>34</v>
      </c>
      <c r="B42" t="s">
        <v>55</v>
      </c>
      <c r="C42">
        <f>('[1]π-glass (98-100%)'!C41/'[1]π-glass (98-100%)'!$R$41)*100</f>
        <v>59.733810617812956</v>
      </c>
      <c r="D42">
        <f>('[1]π-glass (98-100%)'!D41/'[1]π-glass (98-100%)'!$R$41)*100</f>
        <v>4.3828087892643607E-3</v>
      </c>
      <c r="E42">
        <f>('[1]π-glass (98-100%)'!E41/'[1]π-glass (98-100%)'!$R$41)*100</f>
        <v>19.444789859607422</v>
      </c>
      <c r="F42">
        <f>('[1]π-glass (98-100%)'!F41/'[1]π-glass (98-100%)'!$R$41)*100</f>
        <v>0</v>
      </c>
      <c r="G42">
        <f>('[1]π-glass (98-100%)'!G41/'[1]π-glass (98-100%)'!$R$41)*100</f>
        <v>4.6858341504383825</v>
      </c>
      <c r="H42">
        <f>('[1]π-glass (98-100%)'!H41/'[1]π-glass (98-100%)'!$R$41)*100</f>
        <v>0.15727148748453273</v>
      </c>
      <c r="I42">
        <f>('[1]π-glass (98-100%)'!I41/'[1]π-glass (98-100%)'!$R$41)*100</f>
        <v>4.6478158323361593E-2</v>
      </c>
      <c r="J42">
        <f>('[1]π-glass (98-100%)'!J41/'[1]π-glass (98-100%)'!$R$41)*100</f>
        <v>0.93843070983155741</v>
      </c>
      <c r="K42">
        <f>('[1]π-glass (98-100%)'!K41/'[1]π-glass (98-100%)'!$R$41)*100</f>
        <v>9.3914419033213541</v>
      </c>
      <c r="L42">
        <f>('[1]π-glass (98-100%)'!L41/'[1]π-glass (98-100%)'!$R$41)*100</f>
        <v>5.5052155424592248</v>
      </c>
      <c r="M42">
        <f>('[1]π-glass (98-100%)'!M41/'[1]π-glass (98-100%)'!$R$41)*100</f>
        <v>4.7395490395533202E-2</v>
      </c>
      <c r="N42">
        <f>('[1]π-glass (98-100%)'!N41/'[1]π-glass (98-100%)'!$R$41)*100</f>
        <v>0</v>
      </c>
      <c r="O42">
        <f>('[1]π-glass (98-100%)'!O41/'[1]π-glass (98-100%)'!$R$41)*100</f>
        <v>0</v>
      </c>
      <c r="P42">
        <f>('[1]π-glass (98-100%)'!P41/'[1]π-glass (98-100%)'!$R$41)*100</f>
        <v>4.4847345750612055E-2</v>
      </c>
      <c r="Q42">
        <f>('[1]π-glass (98-100%)'!Q41/'[1]π-glass (98-100%)'!$R$41)*100</f>
        <v>0</v>
      </c>
      <c r="R42" s="8">
        <f t="shared" si="0"/>
        <v>99.999898074214215</v>
      </c>
      <c r="T42">
        <f t="shared" si="1"/>
        <v>14.89665744578058</v>
      </c>
      <c r="V42">
        <f t="shared" si="2"/>
        <v>4.8261293467663308E-2</v>
      </c>
      <c r="W42" s="9">
        <f t="shared" si="3"/>
        <v>7.2251475171897859</v>
      </c>
      <c r="X42" s="10">
        <f t="shared" si="4"/>
        <v>1.7368367014721029</v>
      </c>
    </row>
    <row r="43" spans="1:24">
      <c r="A43" t="s">
        <v>83</v>
      </c>
      <c r="B43" t="s">
        <v>84</v>
      </c>
      <c r="C43">
        <f>('[1]π-glass (98-100%)'!C42/'[1]π-glass (98-100%)'!$R$42)*100</f>
        <v>59.795032499571846</v>
      </c>
      <c r="D43">
        <f>('[1]π-glass (98-100%)'!D42/'[1]π-glass (98-100%)'!$R$42)*100</f>
        <v>0.13324008905779788</v>
      </c>
      <c r="E43">
        <f>('[1]π-glass (98-100%)'!E42/'[1]π-glass (98-100%)'!$R$42)*100</f>
        <v>19.174033779981567</v>
      </c>
      <c r="F43">
        <f>('[1]π-glass (98-100%)'!F42/'[1]π-glass (98-100%)'!$R$42)*100</f>
        <v>0</v>
      </c>
      <c r="G43">
        <f>('[1]π-glass (98-100%)'!G42/'[1]π-glass (98-100%)'!$R$42)*100</f>
        <v>4.9930882340947829</v>
      </c>
      <c r="H43">
        <f>('[1]π-glass (98-100%)'!H42/'[1]π-glass (98-100%)'!$R$42)*100</f>
        <v>0.20990156340474814</v>
      </c>
      <c r="I43">
        <f>('[1]π-glass (98-100%)'!I42/'[1]π-glass (98-100%)'!$R$42)*100</f>
        <v>0</v>
      </c>
      <c r="J43">
        <f>('[1]π-glass (98-100%)'!J42/'[1]π-glass (98-100%)'!$R$42)*100</f>
        <v>0.96193839353433863</v>
      </c>
      <c r="K43">
        <f>('[1]π-glass (98-100%)'!K42/'[1]π-glass (98-100%)'!$R$42)*100</f>
        <v>8.7536801585424548</v>
      </c>
      <c r="L43">
        <f>('[1]π-glass (98-100%)'!L42/'[1]π-glass (98-100%)'!$R$42)*100</f>
        <v>5.6521526378887108</v>
      </c>
      <c r="M43">
        <f>('[1]π-glass (98-100%)'!M42/'[1]π-glass (98-100%)'!$R$42)*100</f>
        <v>0.15403655284340673</v>
      </c>
      <c r="N43">
        <f>('[1]π-glass (98-100%)'!N42/'[1]π-glass (98-100%)'!$R$42)*100</f>
        <v>0</v>
      </c>
      <c r="O43">
        <f>('[1]π-glass (98-100%)'!O42/'[1]π-glass (98-100%)'!$R$42)*100</f>
        <v>3.8534624073334044E-2</v>
      </c>
      <c r="P43">
        <f>('[1]π-glass (98-100%)'!P42/'[1]π-glass (98-100%)'!$R$42)*100</f>
        <v>0.13446341045695132</v>
      </c>
      <c r="Q43">
        <f>('[1]π-glass (98-100%)'!Q42/'[1]π-glass (98-100%)'!$R$42)*100</f>
        <v>0</v>
      </c>
      <c r="R43" s="8">
        <f t="shared" si="0"/>
        <v>100.00010194344992</v>
      </c>
      <c r="T43">
        <f t="shared" si="1"/>
        <v>14.405832796431167</v>
      </c>
      <c r="V43">
        <f t="shared" si="2"/>
        <v>5.0168806656564854E-2</v>
      </c>
      <c r="W43" s="9">
        <f t="shared" si="3"/>
        <v>6.711670771589584</v>
      </c>
      <c r="X43" s="10">
        <f t="shared" si="4"/>
        <v>0</v>
      </c>
    </row>
    <row r="44" spans="1:24">
      <c r="A44" t="s">
        <v>85</v>
      </c>
      <c r="B44" t="s">
        <v>86</v>
      </c>
      <c r="C44">
        <f>('[1]π-glass (98-100%)'!C43/'[1]π-glass (98-100%)'!$R$43)*100</f>
        <v>57.16221272292232</v>
      </c>
      <c r="D44">
        <f>('[1]π-glass (98-100%)'!D43/'[1]π-glass (98-100%)'!$R$43)*100</f>
        <v>0</v>
      </c>
      <c r="E44">
        <f>('[1]π-glass (98-100%)'!E43/'[1]π-glass (98-100%)'!$R$43)*100</f>
        <v>21.742069200349476</v>
      </c>
      <c r="F44">
        <f>('[1]π-glass (98-100%)'!F43/'[1]π-glass (98-100%)'!$R$43)*100</f>
        <v>0</v>
      </c>
      <c r="G44">
        <f>('[1]π-glass (98-100%)'!G43/'[1]π-glass (98-100%)'!$R$43)*100</f>
        <v>2.3640751113018674</v>
      </c>
      <c r="H44">
        <f>('[1]π-glass (98-100%)'!H43/'[1]π-glass (98-100%)'!$R$43)*100</f>
        <v>0.31206321599443765</v>
      </c>
      <c r="I44">
        <f>('[1]π-glass (98-100%)'!I43/'[1]π-glass (98-100%)'!$R$43)*100</f>
        <v>0.1841183169179858</v>
      </c>
      <c r="J44">
        <f>('[1]π-glass (98-100%)'!J43/'[1]π-glass (98-100%)'!$R$43)*100</f>
        <v>0.47732112946290672</v>
      </c>
      <c r="K44">
        <f>('[1]π-glass (98-100%)'!K43/'[1]π-glass (98-100%)'!$R$43)*100</f>
        <v>12.318188259449828</v>
      </c>
      <c r="L44">
        <f>('[1]π-glass (98-100%)'!L43/'[1]π-glass (98-100%)'!$R$43)*100</f>
        <v>5.0358296691477449</v>
      </c>
      <c r="M44">
        <f>('[1]π-glass (98-100%)'!M43/'[1]π-glass (98-100%)'!$R$43)*100</f>
        <v>4.7405878940677403E-2</v>
      </c>
      <c r="N44">
        <f>('[1]π-glass (98-100%)'!N43/'[1]π-glass (98-100%)'!$R$43)*100</f>
        <v>0.16709297975004359</v>
      </c>
      <c r="O44">
        <f>('[1]π-glass (98-100%)'!O43/'[1]π-glass (98-100%)'!$R$43)*100</f>
        <v>6.4125371728357181E-2</v>
      </c>
      <c r="P44">
        <f>('[1]π-glass (98-100%)'!P43/'[1]π-glass (98-100%)'!$R$43)*100</f>
        <v>0.1256000921611066</v>
      </c>
      <c r="Q44">
        <f>('[1]π-glass (98-100%)'!Q43/'[1]π-glass (98-100%)'!$R$43)*100</f>
        <v>0</v>
      </c>
      <c r="R44" s="8">
        <f t="shared" si="0"/>
        <v>100.00010194812675</v>
      </c>
      <c r="T44">
        <f t="shared" si="1"/>
        <v>17.354017928597571</v>
      </c>
      <c r="V44">
        <f t="shared" si="2"/>
        <v>2.1953804169440982E-2</v>
      </c>
      <c r="W44" s="9">
        <f t="shared" si="3"/>
        <v>10.633999221116312</v>
      </c>
      <c r="X44" s="10">
        <f t="shared" si="4"/>
        <v>12.18709801865726</v>
      </c>
    </row>
    <row r="45" spans="1:24">
      <c r="A45" t="s">
        <v>87</v>
      </c>
      <c r="B45" t="s">
        <v>48</v>
      </c>
      <c r="C45">
        <f>('[1]π-glass (98-100%)'!C44/'[1]π-glass (98-100%)'!$R$44)*100</f>
        <v>59.299404103973863</v>
      </c>
      <c r="D45">
        <f>('[1]π-glass (98-100%)'!D44/'[1]π-glass (98-100%)'!$R$44)*100</f>
        <v>6.1486191608511397E-2</v>
      </c>
      <c r="E45">
        <f>('[1]π-glass (98-100%)'!E44/'[1]π-glass (98-100%)'!$R$44)*100</f>
        <v>19.535580417412724</v>
      </c>
      <c r="F45">
        <f>('[1]π-glass (98-100%)'!F44/'[1]π-glass (98-100%)'!$R$44)*100</f>
        <v>0</v>
      </c>
      <c r="G45">
        <f>('[1]π-glass (98-100%)'!G44/'[1]π-glass (98-100%)'!$R$44)*100</f>
        <v>5.0375850915868945</v>
      </c>
      <c r="H45">
        <f>('[1]π-glass (98-100%)'!H44/'[1]π-glass (98-100%)'!$R$44)*100</f>
        <v>0.18619201638000302</v>
      </c>
      <c r="I45">
        <f>('[1]π-glass (98-100%)'!I44/'[1]π-glass (98-100%)'!$R$44)*100</f>
        <v>6.2811764561928732E-2</v>
      </c>
      <c r="J45">
        <f>('[1]π-glass (98-100%)'!J44/'[1]π-glass (98-100%)'!$R$44)*100</f>
        <v>0.82899293163714372</v>
      </c>
      <c r="K45">
        <f>('[1]π-glass (98-100%)'!K44/'[1]π-glass (98-100%)'!$R$44)*100</f>
        <v>8.9873846241694775</v>
      </c>
      <c r="L45">
        <f>('[1]π-glass (98-100%)'!L44/'[1]π-glass (98-100%)'!$R$44)*100</f>
        <v>5.4050747011342821</v>
      </c>
      <c r="M45">
        <f>('[1]π-glass (98-100%)'!M44/'[1]π-glass (98-100%)'!$R$44)*100</f>
        <v>0.17783071005844756</v>
      </c>
      <c r="N45">
        <f>('[1]π-glass (98-100%)'!N44/'[1]π-glass (98-100%)'!$R$44)*100</f>
        <v>0</v>
      </c>
      <c r="O45">
        <f>('[1]π-glass (98-100%)'!O44/'[1]π-glass (98-100%)'!$R$44)*100</f>
        <v>7.0561267981906942E-2</v>
      </c>
      <c r="P45">
        <f>('[1]π-glass (98-100%)'!P44/'[1]π-glass (98-100%)'!$R$44)*100</f>
        <v>0.17936021731239063</v>
      </c>
      <c r="Q45">
        <f>('[1]π-glass (98-100%)'!Q44/'[1]π-glass (98-100%)'!$R$44)*100</f>
        <v>0.16773596218242331</v>
      </c>
      <c r="R45" s="8">
        <f t="shared" si="0"/>
        <v>99.999999999999986</v>
      </c>
      <c r="T45">
        <f t="shared" si="1"/>
        <v>14.39245932530376</v>
      </c>
      <c r="V45">
        <f t="shared" si="2"/>
        <v>4.2435029516616471E-2</v>
      </c>
      <c r="W45" s="9">
        <f t="shared" si="3"/>
        <v>6.8816798068334304</v>
      </c>
      <c r="X45" s="10">
        <f t="shared" si="4"/>
        <v>2.1736063383994431</v>
      </c>
    </row>
    <row r="46" spans="1:24">
      <c r="A46" t="s">
        <v>88</v>
      </c>
      <c r="B46" t="s">
        <v>42</v>
      </c>
      <c r="C46">
        <f>('[1]π-glass (98-100%)'!C45/'[1]π-glass (98-100%)'!$R$45)*100</f>
        <v>59.041452840476303</v>
      </c>
      <c r="D46">
        <f>('[1]π-glass (98-100%)'!D45/'[1]π-glass (98-100%)'!$R$45)*100</f>
        <v>0.26853778622758528</v>
      </c>
      <c r="E46">
        <f>('[1]π-glass (98-100%)'!E45/'[1]π-glass (98-100%)'!$R$45)*100</f>
        <v>19.337681671428193</v>
      </c>
      <c r="F46">
        <f>('[1]π-glass (98-100%)'!F45/'[1]π-glass (98-100%)'!$R$45)*100</f>
        <v>0</v>
      </c>
      <c r="G46">
        <f>('[1]π-glass (98-100%)'!G45/'[1]π-glass (98-100%)'!$R$45)*100</f>
        <v>5.959190424943178</v>
      </c>
      <c r="H46">
        <f>('[1]π-glass (98-100%)'!H45/'[1]π-glass (98-100%)'!$R$45)*100</f>
        <v>0.23739557147495655</v>
      </c>
      <c r="I46">
        <f>('[1]π-glass (98-100%)'!I45/'[1]π-glass (98-100%)'!$R$45)*100</f>
        <v>0.19287752022201848</v>
      </c>
      <c r="J46">
        <f>('[1]π-glass (98-100%)'!J45/'[1]π-glass (98-100%)'!$R$45)*100</f>
        <v>1.2789750229227121</v>
      </c>
      <c r="K46">
        <f>('[1]π-glass (98-100%)'!K45/'[1]π-glass (98-100%)'!$R$45)*100</f>
        <v>7.7651325637292254</v>
      </c>
      <c r="L46">
        <f>('[1]π-glass (98-100%)'!L45/'[1]π-glass (98-100%)'!$R$45)*100</f>
        <v>5.2229067836933236</v>
      </c>
      <c r="M46">
        <f>('[1]π-glass (98-100%)'!M45/'[1]π-glass (98-100%)'!$R$45)*100</f>
        <v>0.276093602265928</v>
      </c>
      <c r="N46">
        <f>('[1]π-glass (98-100%)'!N45/'[1]π-glass (98-100%)'!$R$45)*100</f>
        <v>0</v>
      </c>
      <c r="O46">
        <f>('[1]π-glass (98-100%)'!O45/'[1]π-glass (98-100%)'!$R$45)*100</f>
        <v>0</v>
      </c>
      <c r="P46">
        <f>('[1]π-glass (98-100%)'!P45/'[1]π-glass (98-100%)'!$R$45)*100</f>
        <v>0.25342615415089986</v>
      </c>
      <c r="Q46">
        <f>('[1]π-glass (98-100%)'!Q45/'[1]π-glass (98-100%)'!$R$45)*100</f>
        <v>0.16633005846567922</v>
      </c>
      <c r="R46" s="8">
        <f t="shared" si="0"/>
        <v>99.999999999999986</v>
      </c>
      <c r="T46">
        <f t="shared" si="1"/>
        <v>12.98803934742255</v>
      </c>
      <c r="V46">
        <f t="shared" si="2"/>
        <v>6.613900490524792E-2</v>
      </c>
      <c r="W46" s="9">
        <f t="shared" si="3"/>
        <v>5.5727017964463181</v>
      </c>
      <c r="X46" s="10">
        <f t="shared" si="4"/>
        <v>5.4531526055262489</v>
      </c>
    </row>
    <row r="47" spans="1:24">
      <c r="A47" t="s">
        <v>89</v>
      </c>
      <c r="B47" t="s">
        <v>90</v>
      </c>
      <c r="C47">
        <f>('[1]π-glass (98-100%)'!C46/'[1]π-glass (98-100%)'!$R$46)*100</f>
        <v>60.106544449907041</v>
      </c>
      <c r="D47">
        <f>('[1]π-glass (98-100%)'!D46/'[1]π-glass (98-100%)'!$R$46)*100</f>
        <v>0</v>
      </c>
      <c r="E47">
        <f>('[1]π-glass (98-100%)'!E46/'[1]π-glass (98-100%)'!$R$46)*100</f>
        <v>19.368112914221701</v>
      </c>
      <c r="F47">
        <f>('[1]π-glass (98-100%)'!F46/'[1]π-glass (98-100%)'!$R$46)*100</f>
        <v>0</v>
      </c>
      <c r="G47">
        <f>('[1]π-glass (98-100%)'!G46/'[1]π-glass (98-100%)'!$R$46)*100</f>
        <v>4.4440197021375329</v>
      </c>
      <c r="H47">
        <f>('[1]π-glass (98-100%)'!H46/'[1]π-glass (98-100%)'!$R$46)*100</f>
        <v>0.25317594245945552</v>
      </c>
      <c r="I47">
        <f>('[1]π-glass (98-100%)'!I46/'[1]π-glass (98-100%)'!$R$46)*100</f>
        <v>6.8992233007724058E-2</v>
      </c>
      <c r="J47">
        <f>('[1]π-glass (98-100%)'!J46/'[1]π-glass (98-100%)'!$R$46)*100</f>
        <v>0.85100641781083031</v>
      </c>
      <c r="K47">
        <f>('[1]π-glass (98-100%)'!K46/'[1]π-glass (98-100%)'!$R$46)*100</f>
        <v>9.3436947742727448</v>
      </c>
      <c r="L47">
        <f>('[1]π-glass (98-100%)'!L46/'[1]π-glass (98-100%)'!$R$46)*100</f>
        <v>5.3333551382859872</v>
      </c>
      <c r="M47">
        <f>('[1]π-glass (98-100%)'!M46/'[1]π-glass (98-100%)'!$R$46)*100</f>
        <v>9.5464808339576698E-2</v>
      </c>
      <c r="N47">
        <f>('[1]π-glass (98-100%)'!N46/'[1]π-glass (98-100%)'!$R$46)*100</f>
        <v>9.3420594028236714E-2</v>
      </c>
      <c r="O47">
        <f>('[1]π-glass (98-100%)'!O46/'[1]π-glass (98-100%)'!$R$46)*100</f>
        <v>0</v>
      </c>
      <c r="P47">
        <f>('[1]π-glass (98-100%)'!P46/'[1]π-glass (98-100%)'!$R$46)*100</f>
        <v>0</v>
      </c>
      <c r="Q47">
        <f>('[1]π-glass (98-100%)'!Q46/'[1]π-glass (98-100%)'!$R$46)*100</f>
        <v>4.2213025529170431E-2</v>
      </c>
      <c r="R47" s="8">
        <f t="shared" si="0"/>
        <v>99.999999999999986</v>
      </c>
      <c r="T47">
        <f t="shared" si="1"/>
        <v>14.677049912558733</v>
      </c>
      <c r="V47">
        <f t="shared" si="2"/>
        <v>4.3938530386507073E-2</v>
      </c>
      <c r="W47" s="9">
        <f t="shared" si="3"/>
        <v>6.8676284660931275</v>
      </c>
      <c r="X47" s="10">
        <f t="shared" si="4"/>
        <v>2.6920239209086736</v>
      </c>
    </row>
    <row r="48" spans="1:24">
      <c r="A48" t="s">
        <v>91</v>
      </c>
      <c r="B48" t="s">
        <v>66</v>
      </c>
      <c r="C48">
        <f>('[1]π-glass (98-100%)'!C47/'[1]π-glass (98-100%)'!$R$47)*100</f>
        <v>57.279955511666934</v>
      </c>
      <c r="D48">
        <f>('[1]π-glass (98-100%)'!D47/'[1]π-glass (98-100%)'!$R$47)*100</f>
        <v>0</v>
      </c>
      <c r="E48">
        <f>('[1]π-glass (98-100%)'!E47/'[1]π-glass (98-100%)'!$R$47)*100</f>
        <v>21.529715793971587</v>
      </c>
      <c r="F48">
        <f>('[1]π-glass (98-100%)'!F47/'[1]π-glass (98-100%)'!$R$47)*100</f>
        <v>0</v>
      </c>
      <c r="G48">
        <f>('[1]π-glass (98-100%)'!G47/'[1]π-glass (98-100%)'!$R$47)*100</f>
        <v>2.6408814250986983</v>
      </c>
      <c r="H48">
        <f>('[1]π-glass (98-100%)'!H47/'[1]π-glass (98-100%)'!$R$47)*100</f>
        <v>0.27426975549817323</v>
      </c>
      <c r="I48">
        <f>('[1]π-glass (98-100%)'!I47/'[1]π-glass (98-100%)'!$R$47)*100</f>
        <v>0.11173195779332959</v>
      </c>
      <c r="J48">
        <f>('[1]π-glass (98-100%)'!J47/'[1]π-glass (98-100%)'!$R$47)*100</f>
        <v>0.40399331857203896</v>
      </c>
      <c r="K48">
        <f>('[1]π-glass (98-100%)'!K47/'[1]π-glass (98-100%)'!$R$47)*100</f>
        <v>12.245740794124922</v>
      </c>
      <c r="L48">
        <f>('[1]π-glass (98-100%)'!L47/'[1]π-glass (98-100%)'!$R$47)*100</f>
        <v>5.10133567224202</v>
      </c>
      <c r="M48">
        <f>('[1]π-glass (98-100%)'!M47/'[1]π-glass (98-100%)'!$R$47)*100</f>
        <v>3.5676535471063156E-2</v>
      </c>
      <c r="N48">
        <f>('[1]π-glass (98-100%)'!N47/'[1]π-glass (98-100%)'!$R$47)*100</f>
        <v>0.11183418282333264</v>
      </c>
      <c r="O48">
        <f>('[1]π-glass (98-100%)'!O47/'[1]π-glass (98-100%)'!$R$47)*100</f>
        <v>1.2880353780383833E-2</v>
      </c>
      <c r="P48">
        <f>('[1]π-glass (98-100%)'!P47/'[1]π-glass (98-100%)'!$R$47)*100</f>
        <v>0.25188247392750607</v>
      </c>
      <c r="Q48">
        <f>('[1]π-glass (98-100%)'!Q47/'[1]π-glass (98-100%)'!$R$47)*100</f>
        <v>0</v>
      </c>
      <c r="R48" s="8">
        <f t="shared" si="0"/>
        <v>99.99989777496998</v>
      </c>
      <c r="T48">
        <f t="shared" si="1"/>
        <v>17.347076466366943</v>
      </c>
      <c r="V48">
        <f t="shared" si="2"/>
        <v>1.8764451999183324E-2</v>
      </c>
      <c r="W48" s="9">
        <f t="shared" si="3"/>
        <v>10.583492927050177</v>
      </c>
      <c r="X48" s="10">
        <f t="shared" si="4"/>
        <v>7.0107953341942268</v>
      </c>
    </row>
    <row r="49" spans="1:24">
      <c r="A49" t="s">
        <v>92</v>
      </c>
      <c r="B49" t="s">
        <v>93</v>
      </c>
      <c r="C49">
        <f>('[1]π-glass (98-100%)'!C48/'[1]π-glass (98-100%)'!$R$48)*100</f>
        <v>59.102056350910729</v>
      </c>
      <c r="D49">
        <f>('[1]π-glass (98-100%)'!D48/'[1]π-glass (98-100%)'!$R$48)*100</f>
        <v>0.39891100059238133</v>
      </c>
      <c r="E49">
        <f>('[1]π-glass (98-100%)'!E48/'[1]π-glass (98-100%)'!$R$48)*100</f>
        <v>18.868418710245741</v>
      </c>
      <c r="F49">
        <f>('[1]π-glass (98-100%)'!F48/'[1]π-glass (98-100%)'!$R$48)*100</f>
        <v>0</v>
      </c>
      <c r="G49">
        <f>('[1]π-glass (98-100%)'!G48/'[1]π-glass (98-100%)'!$R$48)*100</f>
        <v>6.1764191317674957</v>
      </c>
      <c r="H49">
        <f>('[1]π-glass (98-100%)'!H48/'[1]π-glass (98-100%)'!$R$48)*100</f>
        <v>0.23818025375200402</v>
      </c>
      <c r="I49">
        <f>('[1]π-glass (98-100%)'!I48/'[1]π-glass (98-100%)'!$R$48)*100</f>
        <v>0.33854744830987171</v>
      </c>
      <c r="J49">
        <f>('[1]π-glass (98-100%)'!J48/'[1]π-glass (98-100%)'!$R$48)*100</f>
        <v>1.322064106092524</v>
      </c>
      <c r="K49">
        <f>('[1]π-glass (98-100%)'!K48/'[1]π-glass (98-100%)'!$R$48)*100</f>
        <v>7.9320777032384537</v>
      </c>
      <c r="L49">
        <f>('[1]π-glass (98-100%)'!L48/'[1]π-glass (98-100%)'!$R$48)*100</f>
        <v>5.2502990042060098</v>
      </c>
      <c r="M49">
        <f>('[1]π-glass (98-100%)'!M48/'[1]π-glass (98-100%)'!$R$48)*100</f>
        <v>0.35491722520004376</v>
      </c>
      <c r="N49">
        <f>('[1]π-glass (98-100%)'!N48/'[1]π-glass (98-100%)'!$R$48)*100</f>
        <v>0</v>
      </c>
      <c r="O49">
        <f>('[1]π-glass (98-100%)'!O48/'[1]π-glass (98-100%)'!$R$48)*100</f>
        <v>0</v>
      </c>
      <c r="P49">
        <f>('[1]π-glass (98-100%)'!P48/'[1]π-glass (98-100%)'!$R$48)*100</f>
        <v>1.7904443473625731E-2</v>
      </c>
      <c r="Q49">
        <f>('[1]π-glass (98-100%)'!Q48/'[1]π-glass (98-100%)'!$R$48)*100</f>
        <v>0</v>
      </c>
      <c r="R49" s="8">
        <f t="shared" si="0"/>
        <v>99.999795377788871</v>
      </c>
      <c r="T49">
        <f t="shared" si="1"/>
        <v>13.182376707444464</v>
      </c>
      <c r="V49">
        <f t="shared" si="2"/>
        <v>7.006756243832081E-2</v>
      </c>
      <c r="W49" s="9">
        <f t="shared" si="3"/>
        <v>5.7446158576074939</v>
      </c>
      <c r="X49" s="10">
        <f t="shared" si="4"/>
        <v>8.8984581364022777</v>
      </c>
    </row>
    <row r="50" spans="1:24">
      <c r="A50" t="s">
        <v>94</v>
      </c>
      <c r="B50" t="s">
        <v>95</v>
      </c>
      <c r="C50">
        <f>('[1]π-glass (98-100%)'!C49/'[1]π-glass (98-100%)'!$R$49)*100</f>
        <v>59.472184275020844</v>
      </c>
      <c r="D50">
        <f>('[1]π-glass (98-100%)'!D49/'[1]π-glass (98-100%)'!$R$49)*100</f>
        <v>0.12023719985469206</v>
      </c>
      <c r="E50">
        <f>('[1]π-glass (98-100%)'!E49/'[1]π-glass (98-100%)'!$R$49)*100</f>
        <v>19.581267555910298</v>
      </c>
      <c r="F50">
        <f>('[1]π-glass (98-100%)'!F49/'[1]π-glass (98-100%)'!$R$49)*100</f>
        <v>0</v>
      </c>
      <c r="G50">
        <f>('[1]π-glass (98-100%)'!G49/'[1]π-glass (98-100%)'!$R$49)*100</f>
        <v>4.6798364774081973</v>
      </c>
      <c r="H50">
        <f>('[1]π-glass (98-100%)'!H49/'[1]π-glass (98-100%)'!$R$49)*100</f>
        <v>0.19012827006810029</v>
      </c>
      <c r="I50">
        <f>('[1]π-glass (98-100%)'!I49/'[1]π-glass (98-100%)'!$R$49)*100</f>
        <v>0.1571781608313251</v>
      </c>
      <c r="J50">
        <f>('[1]π-glass (98-100%)'!J49/'[1]π-glass (98-100%)'!$R$49)*100</f>
        <v>1.1191780892006529</v>
      </c>
      <c r="K50">
        <f>('[1]π-glass (98-100%)'!K49/'[1]π-glass (98-100%)'!$R$49)*100</f>
        <v>8.4250973409671168</v>
      </c>
      <c r="L50">
        <f>('[1]π-glass (98-100%)'!L49/'[1]π-glass (98-100%)'!$R$49)*100</f>
        <v>5.8221410407936682</v>
      </c>
      <c r="M50">
        <f>('[1]π-glass (98-100%)'!M49/'[1]π-glass (98-100%)'!$R$49)*100</f>
        <v>0.30831887928696783</v>
      </c>
      <c r="N50">
        <f>('[1]π-glass (98-100%)'!N49/'[1]π-glass (98-100%)'!$R$49)*100</f>
        <v>0</v>
      </c>
      <c r="O50">
        <f>('[1]π-glass (98-100%)'!O49/'[1]π-glass (98-100%)'!$R$49)*100</f>
        <v>9.6394418947336122E-2</v>
      </c>
      <c r="P50">
        <f>('[1]π-glass (98-100%)'!P49/'[1]π-glass (98-100%)'!$R$49)*100</f>
        <v>0</v>
      </c>
      <c r="Q50">
        <f>('[1]π-glass (98-100%)'!Q49/'[1]π-glass (98-100%)'!$R$49)*100</f>
        <v>2.8038291710796279E-2</v>
      </c>
      <c r="R50" s="8">
        <f t="shared" si="0"/>
        <v>100.00000000000001</v>
      </c>
      <c r="T50">
        <f t="shared" si="1"/>
        <v>14.247238381760784</v>
      </c>
      <c r="V50">
        <f t="shared" si="2"/>
        <v>5.7155548587703484E-2</v>
      </c>
      <c r="W50" s="9">
        <f t="shared" si="3"/>
        <v>6.672530200003072</v>
      </c>
      <c r="X50" s="10">
        <f t="shared" si="4"/>
        <v>5.6470699193317815</v>
      </c>
    </row>
    <row r="51" spans="1:24">
      <c r="A51" t="s">
        <v>96</v>
      </c>
      <c r="B51" t="s">
        <v>97</v>
      </c>
      <c r="C51">
        <f>('[1]π-glass (98-100%)'!C50/'[1]π-glass (98-100%)'!$R$50)*100</f>
        <v>59.63128132604465</v>
      </c>
      <c r="D51">
        <f>('[1]π-glass (98-100%)'!D50/'[1]π-glass (98-100%)'!$R$50)*100</f>
        <v>0</v>
      </c>
      <c r="E51">
        <f>('[1]π-glass (98-100%)'!E50/'[1]π-glass (98-100%)'!$R$50)*100</f>
        <v>19.424757117625266</v>
      </c>
      <c r="F51">
        <f>('[1]π-glass (98-100%)'!F50/'[1]π-glass (98-100%)'!$R$50)*100</f>
        <v>0</v>
      </c>
      <c r="G51">
        <f>('[1]π-glass (98-100%)'!G50/'[1]π-glass (98-100%)'!$R$50)*100</f>
        <v>5.6339296495576239</v>
      </c>
      <c r="H51">
        <f>('[1]π-glass (98-100%)'!H50/'[1]π-glass (98-100%)'!$R$50)*100</f>
        <v>0.26851626344883761</v>
      </c>
      <c r="I51">
        <f>('[1]π-glass (98-100%)'!I50/'[1]π-glass (98-100%)'!$R$50)*100</f>
        <v>0.15533829569944188</v>
      </c>
      <c r="J51">
        <f>('[1]π-glass (98-100%)'!J50/'[1]π-glass (98-100%)'!$R$50)*100</f>
        <v>1.2334965852180979</v>
      </c>
      <c r="K51">
        <f>('[1]π-glass (98-100%)'!K50/'[1]π-glass (98-100%)'!$R$50)*100</f>
        <v>7.7102234702043138</v>
      </c>
      <c r="L51">
        <f>('[1]π-glass (98-100%)'!L50/'[1]π-glass (98-100%)'!$R$50)*100</f>
        <v>5.3194668151146818</v>
      </c>
      <c r="M51">
        <f>('[1]π-glass (98-100%)'!M50/'[1]π-glass (98-100%)'!$R$50)*100</f>
        <v>0.3321660789462374</v>
      </c>
      <c r="N51">
        <f>('[1]π-glass (98-100%)'!N50/'[1]π-glass (98-100%)'!$R$50)*100</f>
        <v>3.7248445082079612E-2</v>
      </c>
      <c r="O51">
        <f>('[1]π-glass (98-100%)'!O50/'[1]π-glass (98-100%)'!$R$50)*100</f>
        <v>0</v>
      </c>
      <c r="P51">
        <f>('[1]π-glass (98-100%)'!P50/'[1]π-glass (98-100%)'!$R$50)*100</f>
        <v>0.19749862364948803</v>
      </c>
      <c r="Q51">
        <f>('[1]π-glass (98-100%)'!Q50/'[1]π-glass (98-100%)'!$R$50)*100</f>
        <v>5.5974998516202044E-2</v>
      </c>
      <c r="R51" s="8">
        <f t="shared" si="0"/>
        <v>99.999897669106929</v>
      </c>
      <c r="T51">
        <f t="shared" si="1"/>
        <v>13.029690285318996</v>
      </c>
      <c r="V51">
        <f t="shared" si="2"/>
        <v>6.3501261701690528E-2</v>
      </c>
      <c r="W51" s="9">
        <f t="shared" si="3"/>
        <v>5.3961161946824747</v>
      </c>
      <c r="X51" s="10">
        <f t="shared" si="4"/>
        <v>4.6832011707094772</v>
      </c>
    </row>
    <row r="52" spans="1:24">
      <c r="A52" t="s">
        <v>77</v>
      </c>
      <c r="B52" t="s">
        <v>98</v>
      </c>
      <c r="C52">
        <f>('[1]π-glass (98-100%)'!C51/'[1]π-glass (98-100%)'!$R$51)*100</f>
        <v>59.217744420320336</v>
      </c>
      <c r="D52">
        <f>('[1]π-glass (98-100%)'!D51/'[1]π-glass (98-100%)'!$R$51)*100</f>
        <v>7.1553384045130841E-2</v>
      </c>
      <c r="E52">
        <f>('[1]π-glass (98-100%)'!E51/'[1]π-glass (98-100%)'!$R$51)*100</f>
        <v>20.0577750070888</v>
      </c>
      <c r="F52">
        <f>('[1]π-glass (98-100%)'!F51/'[1]π-glass (98-100%)'!$R$51)*100</f>
        <v>0</v>
      </c>
      <c r="G52">
        <f>('[1]π-glass (98-100%)'!G51/'[1]π-glass (98-100%)'!$R$51)*100</f>
        <v>4.6021416879842523</v>
      </c>
      <c r="H52">
        <f>('[1]π-glass (98-100%)'!H51/'[1]π-glass (98-100%)'!$R$51)*100</f>
        <v>0.24403900938997414</v>
      </c>
      <c r="I52">
        <f>('[1]π-glass (98-100%)'!I51/'[1]π-glass (98-100%)'!$R$51)*100</f>
        <v>0.13972871133276624</v>
      </c>
      <c r="J52">
        <f>('[1]π-glass (98-100%)'!J51/'[1]π-glass (98-100%)'!$R$51)*100</f>
        <v>3.0355422753566659</v>
      </c>
      <c r="K52">
        <f>('[1]π-glass (98-100%)'!K51/'[1]π-glass (98-100%)'!$R$51)*100</f>
        <v>5.9679002715752905</v>
      </c>
      <c r="L52">
        <f>('[1]π-glass (98-100%)'!L51/'[1]π-glass (98-100%)'!$R$51)*100</f>
        <v>5.0064848453208279</v>
      </c>
      <c r="M52">
        <f>('[1]π-glass (98-100%)'!M51/'[1]π-glass (98-100%)'!$R$51)*100</f>
        <v>1.6373338738224144</v>
      </c>
      <c r="N52">
        <f>('[1]π-glass (98-100%)'!N51/'[1]π-glass (98-100%)'!$R$51)*100</f>
        <v>1.9654148407246236E-2</v>
      </c>
      <c r="O52">
        <f>('[1]π-glass (98-100%)'!O51/'[1]π-glass (98-100%)'!$R$51)*100</f>
        <v>0</v>
      </c>
      <c r="P52">
        <f>('[1]π-glass (98-100%)'!P51/'[1]π-glass (98-100%)'!$R$51)*100</f>
        <v>0</v>
      </c>
      <c r="Q52">
        <f>('[1]π-glass (98-100%)'!Q51/'[1]π-glass (98-100%)'!$R$51)*100</f>
        <v>0</v>
      </c>
      <c r="R52" s="8">
        <f t="shared" si="0"/>
        <v>99.999897634643702</v>
      </c>
      <c r="T52">
        <f t="shared" si="1"/>
        <v>10.974385116896119</v>
      </c>
      <c r="V52">
        <f t="shared" si="2"/>
        <v>0.15133993048998942</v>
      </c>
      <c r="W52" s="9">
        <f t="shared" si="3"/>
        <v>3.4938196813775946</v>
      </c>
      <c r="X52" s="10">
        <f t="shared" si="4"/>
        <v>5.1327288906942234</v>
      </c>
    </row>
    <row r="53" spans="1:24">
      <c r="A53" t="s">
        <v>50</v>
      </c>
      <c r="B53" t="s">
        <v>42</v>
      </c>
      <c r="C53">
        <f>('[1]π-glass (98-100%)'!C52/'[1]π-glass (98-100%)'!$R$52)*100</f>
        <v>59.448262306762309</v>
      </c>
      <c r="D53">
        <f>('[1]π-glass (98-100%)'!D52/'[1]π-glass (98-100%)'!$R$52)*100</f>
        <v>0.19204763108837569</v>
      </c>
      <c r="E53">
        <f>('[1]π-glass (98-100%)'!E52/'[1]π-glass (98-100%)'!$R$52)*100</f>
        <v>19.179375149077487</v>
      </c>
      <c r="F53">
        <f>('[1]π-glass (98-100%)'!F52/'[1]π-glass (98-100%)'!$R$52)*100</f>
        <v>0</v>
      </c>
      <c r="G53">
        <f>('[1]π-glass (98-100%)'!G52/'[1]π-glass (98-100%)'!$R$52)*100</f>
        <v>5.9564453170986891</v>
      </c>
      <c r="H53">
        <f>('[1]π-glass (98-100%)'!H52/'[1]π-glass (98-100%)'!$R$52)*100</f>
        <v>0.27496798353058483</v>
      </c>
      <c r="I53">
        <f>('[1]π-glass (98-100%)'!I52/'[1]π-glass (98-100%)'!$R$52)*100</f>
        <v>0.277015399640269</v>
      </c>
      <c r="J53">
        <f>('[1]π-glass (98-100%)'!J52/'[1]π-glass (98-100%)'!$R$52)*100</f>
        <v>1.4424046492725018</v>
      </c>
      <c r="K53">
        <f>('[1]π-glass (98-100%)'!K52/'[1]π-glass (98-100%)'!$R$52)*100</f>
        <v>7.3002668806898967</v>
      </c>
      <c r="L53">
        <f>('[1]π-glass (98-100%)'!L52/'[1]π-glass (98-100%)'!$R$52)*100</f>
        <v>5.2664660881351208</v>
      </c>
      <c r="M53">
        <f>('[1]π-glass (98-100%)'!M52/'[1]π-glass (98-100%)'!$R$52)*100</f>
        <v>0.41224723368490879</v>
      </c>
      <c r="N53">
        <f>('[1]π-glass (98-100%)'!N52/'[1]π-glass (98-100%)'!$R$52)*100</f>
        <v>0</v>
      </c>
      <c r="O53">
        <f>('[1]π-glass (98-100%)'!O52/'[1]π-glass (98-100%)'!$R$52)*100</f>
        <v>9.6228557155156273E-3</v>
      </c>
      <c r="P53">
        <f>('[1]π-glass (98-100%)'!P52/'[1]π-glass (98-100%)'!$R$52)*100</f>
        <v>0.11588375180812435</v>
      </c>
      <c r="Q53">
        <f>('[1]π-glass (98-100%)'!Q52/'[1]π-glass (98-100%)'!$R$52)*100</f>
        <v>0.12509712430170314</v>
      </c>
      <c r="R53" s="8">
        <f t="shared" si="0"/>
        <v>100.00010237080548</v>
      </c>
      <c r="T53">
        <f t="shared" si="1"/>
        <v>12.566732968825018</v>
      </c>
      <c r="V53">
        <f t="shared" si="2"/>
        <v>7.5206029292454832E-2</v>
      </c>
      <c r="W53" s="9">
        <f t="shared" si="3"/>
        <v>5.0008759153229638</v>
      </c>
      <c r="X53" s="10">
        <f t="shared" si="4"/>
        <v>7.6532291405762596</v>
      </c>
    </row>
    <row r="54" spans="1:24">
      <c r="A54" t="s">
        <v>99</v>
      </c>
      <c r="B54" s="5" t="s">
        <v>100</v>
      </c>
      <c r="C54">
        <f>('[1]π-glass (98-100%)'!C53/'[1]π-glass (98-100%)'!$R$53)*100</f>
        <v>60.030222739130259</v>
      </c>
      <c r="D54">
        <f>('[1]π-glass (98-100%)'!D53/'[1]π-glass (98-100%)'!$R$53)*100</f>
        <v>5.8868817750330683E-2</v>
      </c>
      <c r="E54">
        <f>('[1]π-glass (98-100%)'!E53/'[1]π-glass (98-100%)'!$R$53)*100</f>
        <v>19.578335456023456</v>
      </c>
      <c r="F54">
        <f>('[1]π-glass (98-100%)'!F53/'[1]π-glass (98-100%)'!$R$53)*100</f>
        <v>0</v>
      </c>
      <c r="G54">
        <f>('[1]π-glass (98-100%)'!G53/'[1]π-glass (98-100%)'!$R$53)*100</f>
        <v>4.3009046345628548</v>
      </c>
      <c r="H54">
        <f>('[1]π-glass (98-100%)'!H53/'[1]π-glass (98-100%)'!$R$53)*100</f>
        <v>0.18704926961713766</v>
      </c>
      <c r="I54">
        <f>('[1]π-glass (98-100%)'!I53/'[1]π-glass (98-100%)'!$R$53)*100</f>
        <v>0.10248293316188002</v>
      </c>
      <c r="J54">
        <f>('[1]π-glass (98-100%)'!J53/'[1]π-glass (98-100%)'!$R$53)*100</f>
        <v>1.1807549132427198</v>
      </c>
      <c r="K54">
        <f>('[1]π-glass (98-100%)'!K53/'[1]π-glass (98-100%)'!$R$53)*100</f>
        <v>8.1298349215969736</v>
      </c>
      <c r="L54">
        <f>('[1]π-glass (98-100%)'!L53/'[1]π-glass (98-100%)'!$R$53)*100</f>
        <v>5.9970432496406438</v>
      </c>
      <c r="M54">
        <f>('[1]π-glass (98-100%)'!M53/'[1]π-glass (98-100%)'!$R$53)*100</f>
        <v>0.33273679598013001</v>
      </c>
      <c r="N54">
        <f>('[1]π-glass (98-100%)'!N53/'[1]π-glass (98-100%)'!$R$53)*100</f>
        <v>3.7266521149774558E-2</v>
      </c>
      <c r="O54">
        <f>('[1]π-glass (98-100%)'!O53/'[1]π-glass (98-100%)'!$R$53)*100</f>
        <v>1.9349924443152172E-2</v>
      </c>
      <c r="P54">
        <f>('[1]π-glass (98-100%)'!P53/'[1]π-glass (98-100%)'!$R$53)*100</f>
        <v>4.4945062595469869E-2</v>
      </c>
      <c r="Q54">
        <f>('[1]π-glass (98-100%)'!Q53/'[1]π-glass (98-100%)'!$R$53)*100</f>
        <v>0</v>
      </c>
      <c r="R54" s="8">
        <f t="shared" si="0"/>
        <v>99.999795238894777</v>
      </c>
      <c r="T54">
        <f t="shared" si="1"/>
        <v>14.126878171237617</v>
      </c>
      <c r="V54">
        <f t="shared" si="2"/>
        <v>6.0309259481987759E-2</v>
      </c>
      <c r="W54" s="9">
        <f t="shared" si="3"/>
        <v>6.3456957577594215</v>
      </c>
      <c r="X54" s="10">
        <f t="shared" si="4"/>
        <v>4.0732198387457599</v>
      </c>
    </row>
    <row r="55" spans="1:24">
      <c r="A55" t="s">
        <v>101</v>
      </c>
      <c r="B55" t="s">
        <v>69</v>
      </c>
      <c r="C55">
        <f>('[1]π-glass (98-100%)'!C54/'[1]π-glass (98-100%)'!$R$54)*100</f>
        <v>58.279398137482275</v>
      </c>
      <c r="D55">
        <f>('[1]π-glass (98-100%)'!D54/'[1]π-glass (98-100%)'!$R$54)*100</f>
        <v>1.3311011790484675E-2</v>
      </c>
      <c r="E55">
        <f>('[1]π-glass (98-100%)'!E54/'[1]π-glass (98-100%)'!$R$54)*100</f>
        <v>20.320078637361963</v>
      </c>
      <c r="F55">
        <f>('[1]π-glass (98-100%)'!F54/'[1]π-glass (98-100%)'!$R$54)*100</f>
        <v>0</v>
      </c>
      <c r="G55">
        <f>('[1]π-glass (98-100%)'!G54/'[1]π-glass (98-100%)'!$R$54)*100</f>
        <v>3.1199987712912192</v>
      </c>
      <c r="H55">
        <f>('[1]π-glass (98-100%)'!H54/'[1]π-glass (98-100%)'!$R$54)*100</f>
        <v>0.390319822656366</v>
      </c>
      <c r="I55">
        <f>('[1]π-glass (98-100%)'!I54/'[1]π-glass (98-100%)'!$R$54)*100</f>
        <v>7.8023007571917866E-2</v>
      </c>
      <c r="J55">
        <f>('[1]π-glass (98-100%)'!J54/'[1]π-glass (98-100%)'!$R$54)*100</f>
        <v>0.48708063913335076</v>
      </c>
      <c r="K55">
        <f>('[1]π-glass (98-100%)'!K54/'[1]π-glass (98-100%)'!$R$54)*100</f>
        <v>12.360195979050516</v>
      </c>
      <c r="L55">
        <f>('[1]π-glass (98-100%)'!L54/'[1]π-glass (98-100%)'!$R$54)*100</f>
        <v>4.8615910754785565</v>
      </c>
      <c r="M55">
        <f>('[1]π-glass (98-100%)'!M54/'[1]π-glass (98-100%)'!$R$54)*100</f>
        <v>7.1879463668617249E-2</v>
      </c>
      <c r="N55">
        <f>('[1]π-glass (98-100%)'!N54/'[1]π-glass (98-100%)'!$R$54)*100</f>
        <v>0</v>
      </c>
      <c r="O55">
        <f>('[1]π-glass (98-100%)'!O54/'[1]π-glass (98-100%)'!$R$54)*100</f>
        <v>0</v>
      </c>
      <c r="P55">
        <f>('[1]π-glass (98-100%)'!P54/'[1]π-glass (98-100%)'!$R$54)*100</f>
        <v>1.8123454514736827E-2</v>
      </c>
      <c r="Q55">
        <f>('[1]π-glass (98-100%)'!Q54/'[1]π-glass (98-100%)'!$R$54)*100</f>
        <v>0</v>
      </c>
      <c r="R55" s="8">
        <f t="shared" si="0"/>
        <v>100.00000000000001</v>
      </c>
      <c r="T55">
        <f t="shared" si="1"/>
        <v>17.221787054529074</v>
      </c>
      <c r="V55">
        <f t="shared" si="2"/>
        <v>2.3970411130091258E-2</v>
      </c>
      <c r="W55" s="9">
        <f t="shared" si="3"/>
        <v>10.088409743660632</v>
      </c>
      <c r="X55" s="10">
        <f t="shared" si="4"/>
        <v>4.2661868313942772</v>
      </c>
    </row>
    <row r="56" spans="1:24">
      <c r="A56" t="s">
        <v>102</v>
      </c>
      <c r="B56" t="s">
        <v>73</v>
      </c>
      <c r="C56">
        <f>('[1]π-glass (98-100%)'!C55/'[1]π-glass (98-100%)'!$R$55)*100</f>
        <v>59.858828642655645</v>
      </c>
      <c r="D56">
        <f>('[1]π-glass (98-100%)'!D55/'[1]π-glass (98-100%)'!$R$55)*100</f>
        <v>0.15181148724004462</v>
      </c>
      <c r="E56">
        <f>('[1]π-glass (98-100%)'!E55/'[1]π-glass (98-100%)'!$R$55)*100</f>
        <v>19.172735025913536</v>
      </c>
      <c r="F56">
        <f>('[1]π-glass (98-100%)'!F55/'[1]π-glass (98-100%)'!$R$55)*100</f>
        <v>0</v>
      </c>
      <c r="G56">
        <f>('[1]π-glass (98-100%)'!G55/'[1]π-glass (98-100%)'!$R$55)*100</f>
        <v>5.4219559797940038</v>
      </c>
      <c r="H56">
        <f>('[1]π-glass (98-100%)'!H55/'[1]π-glass (98-100%)'!$R$55)*100</f>
        <v>0.27287115397231515</v>
      </c>
      <c r="I56">
        <f>('[1]π-glass (98-100%)'!I55/'[1]π-glass (98-100%)'!$R$55)*100</f>
        <v>0.16482975792166896</v>
      </c>
      <c r="J56">
        <f>('[1]π-glass (98-100%)'!J55/'[1]π-glass (98-100%)'!$R$55)*100</f>
        <v>1.2525216492816376</v>
      </c>
      <c r="K56">
        <f>('[1]π-glass (98-100%)'!K55/'[1]π-glass (98-100%)'!$R$55)*100</f>
        <v>7.9376599094666407</v>
      </c>
      <c r="L56">
        <f>('[1]π-glass (98-100%)'!L55/'[1]π-glass (98-100%)'!$R$55)*100</f>
        <v>5.3598373023682999</v>
      </c>
      <c r="M56">
        <f>('[1]π-glass (98-100%)'!M55/'[1]π-glass (98-100%)'!$R$55)*100</f>
        <v>0.19609410877123923</v>
      </c>
      <c r="N56">
        <f>('[1]π-glass (98-100%)'!N55/'[1]π-glass (98-100%)'!$R$55)*100</f>
        <v>0</v>
      </c>
      <c r="O56">
        <f>('[1]π-glass (98-100%)'!O55/'[1]π-glass (98-100%)'!$R$55)*100</f>
        <v>8.0467263662008792E-2</v>
      </c>
      <c r="P56">
        <f>('[1]π-glass (98-100%)'!P55/'[1]π-glass (98-100%)'!$R$55)*100</f>
        <v>0.13038771895296203</v>
      </c>
      <c r="Q56">
        <f>('[1]π-glass (98-100%)'!Q55/'[1]π-glass (98-100%)'!$R$55)*100</f>
        <v>0</v>
      </c>
      <c r="R56" s="8">
        <f t="shared" si="0"/>
        <v>100.00000000000001</v>
      </c>
      <c r="T56">
        <f t="shared" si="1"/>
        <v>13.297497211834941</v>
      </c>
      <c r="V56">
        <f t="shared" si="2"/>
        <v>6.5328272027373818E-2</v>
      </c>
      <c r="W56" s="9">
        <f t="shared" si="3"/>
        <v>5.5797306140523517</v>
      </c>
      <c r="X56" s="10">
        <f t="shared" si="4"/>
        <v>5.1389434653769426</v>
      </c>
    </row>
    <row r="57" spans="1:24">
      <c r="R57" s="8"/>
    </row>
    <row r="58" spans="1:24">
      <c r="R58" s="8"/>
    </row>
    <row r="59" spans="1:24">
      <c r="A59" t="s">
        <v>133</v>
      </c>
      <c r="R59" s="8"/>
    </row>
    <row r="60" spans="1:24">
      <c r="R60" s="8"/>
    </row>
    <row r="61" spans="1:24">
      <c r="A61" t="s">
        <v>2</v>
      </c>
      <c r="B61" t="s">
        <v>3</v>
      </c>
      <c r="R61" s="8"/>
    </row>
    <row r="62" spans="1:24">
      <c r="A62" t="s">
        <v>40</v>
      </c>
      <c r="B62" t="s">
        <v>103</v>
      </c>
      <c r="C62">
        <f>('[1]π-glass (98-100%)'!$C61/'[1]π-glass (98-100%)'!$R61)*100</f>
        <v>62.196175249943387</v>
      </c>
      <c r="D62">
        <f>('[1]π-glass (98-100%)'!$D61/'[1]π-glass (98-100%)'!$R61)*100</f>
        <v>3.05603260836892E-2</v>
      </c>
      <c r="E62">
        <f>('[1]π-glass (98-100%)'!$E61/'[1]π-glass (98-100%)'!$R61)*100</f>
        <v>19.641873057415342</v>
      </c>
      <c r="F62">
        <f>('[1]π-glass (98-100%)'!$F61/'[1]π-glass (98-100%)'!$R61)*100</f>
        <v>3.0059337131497572E-4</v>
      </c>
      <c r="G62">
        <f>('[1]π-glass (98-100%)'!$G61/'[1]π-glass (98-100%)'!$R61)*100</f>
        <v>3.1579337612446965</v>
      </c>
      <c r="H62">
        <f>('[1]π-glass (98-100%)'!$H61/'[1]π-glass (98-100%)'!$R61)*100</f>
        <v>0.14017670882321703</v>
      </c>
      <c r="I62">
        <f>('[1]π-glass (98-100%)'!$I61/'[1]π-glass (98-100%)'!$R61)*100</f>
        <v>7.0839837839895961E-2</v>
      </c>
      <c r="J62">
        <f>('[1]π-glass (98-100%)'!$J61/'[1]π-glass (98-100%)'!$R61)*100</f>
        <v>1.3187031199587986</v>
      </c>
      <c r="K62">
        <f>('[1]π-glass (98-100%)'!$K61/'[1]π-glass (98-100%)'!$R61)*100</f>
        <v>8.3521872175674776</v>
      </c>
      <c r="L62">
        <f>('[1]π-glass (98-100%)'!$L61/'[1]π-glass (98-100%)'!$R61)*100</f>
        <v>4.8969666120922701</v>
      </c>
      <c r="M62">
        <f>('[1]π-glass (98-100%)'!$M61/'[1]π-glass (98-100%)'!$R61)*100</f>
        <v>0</v>
      </c>
      <c r="N62">
        <f>('[1]π-glass (98-100%)'!$N61/'[1]π-glass (98-100%)'!$R61)*100</f>
        <v>9.2282164993697569E-2</v>
      </c>
      <c r="O62">
        <f>('[1]π-glass (98-100%)'!$O61/'[1]π-glass (98-100%)'!$R61)*100</f>
        <v>1.2725119385667309E-2</v>
      </c>
      <c r="P62">
        <f>('[1]π-glass (98-100%)'!$P61/'[1]π-glass (98-100%)'!$R61)*100</f>
        <v>8.9176033490109469E-2</v>
      </c>
      <c r="Q62">
        <f>('[1]π-glass (98-100%)'!$Q61/'[1]π-glass (98-100%)'!$R61)*100</f>
        <v>0</v>
      </c>
      <c r="R62" s="8">
        <f t="shared" si="0"/>
        <v>99.999899802209555</v>
      </c>
      <c r="T62">
        <f t="shared" si="1"/>
        <v>13.249153829659747</v>
      </c>
      <c r="V62">
        <f t="shared" ref="V62:V76" si="5">J62/E62</f>
        <v>6.7137340522672423E-2</v>
      </c>
      <c r="W62" s="9">
        <f t="shared" ref="W62:W76" si="6">T62-(0.37*(C62-39))</f>
        <v>4.6665689871806944</v>
      </c>
      <c r="X62" s="10">
        <f t="shared" ref="X62:X76" si="7">(100*(I62/40.32))/((I62/40.32)+(G62/71.85))</f>
        <v>3.8437770283573012</v>
      </c>
    </row>
    <row r="63" spans="1:24">
      <c r="A63" t="s">
        <v>70</v>
      </c>
      <c r="B63" t="s">
        <v>104</v>
      </c>
      <c r="C63">
        <f>('[1]π-glass (98-100%)'!$C62/'[1]π-glass (98-100%)'!$R62)*100</f>
        <v>59.475048619644546</v>
      </c>
      <c r="D63">
        <f>('[1]π-glass (98-100%)'!$D62/'[1]π-glass (98-100%)'!$R62)*100</f>
        <v>0.11735082769037078</v>
      </c>
      <c r="E63">
        <f>('[1]π-glass (98-100%)'!$E62/'[1]π-glass (98-100%)'!$R62)*100</f>
        <v>19.405321915342487</v>
      </c>
      <c r="F63">
        <f>('[1]π-glass (98-100%)'!$F62/'[1]π-glass (98-100%)'!$R62)*100</f>
        <v>0</v>
      </c>
      <c r="G63">
        <f>('[1]π-glass (98-100%)'!$G62/'[1]π-glass (98-100%)'!$R62)*100</f>
        <v>4.8246575507766076</v>
      </c>
      <c r="H63">
        <f>('[1]π-glass (98-100%)'!$H62/'[1]π-glass (98-100%)'!$R62)*100</f>
        <v>0.20493657826304687</v>
      </c>
      <c r="I63">
        <f>('[1]π-glass (98-100%)'!$I62/'[1]π-glass (98-100%)'!$R62)*100</f>
        <v>0.1231831738823515</v>
      </c>
      <c r="J63">
        <f>('[1]π-glass (98-100%)'!$J62/'[1]π-glass (98-100%)'!$R62)*100</f>
        <v>1.2591834313100454</v>
      </c>
      <c r="K63">
        <f>('[1]π-glass (98-100%)'!$K62/'[1]π-glass (98-100%)'!$R62)*100</f>
        <v>7.98096241756783</v>
      </c>
      <c r="L63">
        <f>('[1]π-glass (98-100%)'!$L62/'[1]π-glass (98-100%)'!$R62)*100</f>
        <v>5.9599539043535437</v>
      </c>
      <c r="M63">
        <f>('[1]π-glass (98-100%)'!$M62/'[1]π-glass (98-100%)'!$R62)*100</f>
        <v>0.15204323176335957</v>
      </c>
      <c r="N63">
        <f>('[1]π-glass (98-100%)'!$N62/'[1]π-glass (98-100%)'!$R62)*100</f>
        <v>0.11011067379687747</v>
      </c>
      <c r="O63">
        <f>('[1]π-glass (98-100%)'!$O62/'[1]π-glass (98-100%)'!$R62)*100</f>
        <v>0</v>
      </c>
      <c r="P63">
        <f>('[1]π-glass (98-100%)'!$P62/'[1]π-glass (98-100%)'!$R62)*100</f>
        <v>0.22122692452340681</v>
      </c>
      <c r="Q63">
        <f>('[1]π-glass (98-100%)'!$Q62/'[1]π-glass (98-100%)'!$R62)*100</f>
        <v>0.16602075108552028</v>
      </c>
      <c r="R63" s="8">
        <f t="shared" si="0"/>
        <v>100</v>
      </c>
      <c r="T63">
        <f t="shared" si="1"/>
        <v>13.940916321921375</v>
      </c>
      <c r="V63">
        <f t="shared" si="5"/>
        <v>6.4888561849339554E-2</v>
      </c>
      <c r="W63" s="9">
        <f t="shared" si="6"/>
        <v>6.3651483326528924</v>
      </c>
      <c r="X63" s="10">
        <f t="shared" si="7"/>
        <v>4.3517906015443915</v>
      </c>
    </row>
    <row r="64" spans="1:24">
      <c r="A64" t="s">
        <v>38</v>
      </c>
      <c r="B64" t="s">
        <v>105</v>
      </c>
      <c r="C64">
        <f>('[1]π-glass (98-100%)'!$C63/'[1]π-glass (98-100%)'!$R63)*100</f>
        <v>59.362662610834249</v>
      </c>
      <c r="D64">
        <f>('[1]π-glass (98-100%)'!$D63/'[1]π-glass (98-100%)'!$R63)*100</f>
        <v>0.13045272150669862</v>
      </c>
      <c r="E64">
        <f>('[1]π-glass (98-100%)'!$E63/'[1]π-glass (98-100%)'!$R63)*100</f>
        <v>19.630707559381268</v>
      </c>
      <c r="F64">
        <f>('[1]π-glass (98-100%)'!$F63/'[1]π-glass (98-100%)'!$R63)*100</f>
        <v>6.8765775677949639E-3</v>
      </c>
      <c r="G64">
        <f>('[1]π-glass (98-100%)'!$G63/'[1]π-glass (98-100%)'!$R63)*100</f>
        <v>4.946686298621449</v>
      </c>
      <c r="H64">
        <f>('[1]π-glass (98-100%)'!$H63/'[1]π-glass (98-100%)'!$R63)*100</f>
        <v>0.18688110801889846</v>
      </c>
      <c r="I64">
        <f>('[1]π-glass (98-100%)'!$I63/'[1]π-glass (98-100%)'!$R63)*100</f>
        <v>0.12296938709468644</v>
      </c>
      <c r="J64">
        <f>('[1]π-glass (98-100%)'!$J63/'[1]π-glass (98-100%)'!$R63)*100</f>
        <v>1.0783080383146724</v>
      </c>
      <c r="K64">
        <f>('[1]π-glass (98-100%)'!$K63/'[1]π-glass (98-100%)'!$R63)*100</f>
        <v>8.240061322891723</v>
      </c>
      <c r="L64">
        <f>('[1]π-glass (98-100%)'!$L63/'[1]π-glass (98-100%)'!$R63)*100</f>
        <v>6.0094209112678794</v>
      </c>
      <c r="M64">
        <f>('[1]π-glass (98-100%)'!$M63/'[1]π-glass (98-100%)'!$R63)*100</f>
        <v>4.7428159989644683E-2</v>
      </c>
      <c r="N64">
        <f>('[1]π-glass (98-100%)'!$N63/'[1]π-glass (98-100%)'!$R63)*100</f>
        <v>0</v>
      </c>
      <c r="O64">
        <f>('[1]π-glass (98-100%)'!$O63/'[1]π-glass (98-100%)'!$R63)*100</f>
        <v>5.7844152482040001E-2</v>
      </c>
      <c r="P64">
        <f>('[1]π-glass (98-100%)'!$P63/'[1]π-glass (98-100%)'!$R63)*100</f>
        <v>5.3799106853925305E-2</v>
      </c>
      <c r="Q64">
        <f>('[1]π-glass (98-100%)'!$Q63/'[1]π-glass (98-100%)'!$R63)*100</f>
        <v>0.12600317131577246</v>
      </c>
      <c r="R64" s="8">
        <f t="shared" si="0"/>
        <v>100.00010112614069</v>
      </c>
      <c r="T64">
        <f t="shared" si="1"/>
        <v>14.249482234159602</v>
      </c>
      <c r="V64">
        <f t="shared" si="5"/>
        <v>5.4929657275616772E-2</v>
      </c>
      <c r="W64" s="9">
        <f t="shared" si="6"/>
        <v>6.7152970681509299</v>
      </c>
      <c r="X64" s="10">
        <f t="shared" si="7"/>
        <v>4.2419372430064657</v>
      </c>
    </row>
    <row r="65" spans="1:24">
      <c r="A65" t="s">
        <v>106</v>
      </c>
      <c r="B65" t="s">
        <v>107</v>
      </c>
      <c r="C65">
        <f>('[1]π-glass (98-100%)'!$C64/'[1]π-glass (98-100%)'!$R64)*100</f>
        <v>59.744672652697005</v>
      </c>
      <c r="D65">
        <f>('[1]π-glass (98-100%)'!$D64/'[1]π-glass (98-100%)'!$R64)*100</f>
        <v>0.13820936234073727</v>
      </c>
      <c r="E65">
        <f>('[1]π-glass (98-100%)'!$E64/'[1]π-glass (98-100%)'!$R64)*100</f>
        <v>19.143568397410224</v>
      </c>
      <c r="F65">
        <f>('[1]π-glass (98-100%)'!$F64/'[1]π-glass (98-100%)'!$R64)*100</f>
        <v>0</v>
      </c>
      <c r="G65">
        <f>('[1]π-glass (98-100%)'!$G64/'[1]π-glass (98-100%)'!$R64)*100</f>
        <v>4.8149180934611664</v>
      </c>
      <c r="H65">
        <f>('[1]π-glass (98-100%)'!$H64/'[1]π-glass (98-100%)'!$R64)*100</f>
        <v>0.16741280794171479</v>
      </c>
      <c r="I65">
        <f>('[1]π-glass (98-100%)'!$I64/'[1]π-glass (98-100%)'!$R64)*100</f>
        <v>6.8851179038415714E-2</v>
      </c>
      <c r="J65">
        <f>('[1]π-glass (98-100%)'!$J64/'[1]π-glass (98-100%)'!$R64)*100</f>
        <v>1.0761672505665771</v>
      </c>
      <c r="K65">
        <f>('[1]π-glass (98-100%)'!$K64/'[1]π-glass (98-100%)'!$R64)*100</f>
        <v>8.5306509427744306</v>
      </c>
      <c r="L65">
        <f>('[1]π-glass (98-100%)'!$L64/'[1]π-glass (98-100%)'!$R64)*100</f>
        <v>5.8309546383285085</v>
      </c>
      <c r="M65">
        <f>('[1]π-glass (98-100%)'!$M64/'[1]π-glass (98-100%)'!$R64)*100</f>
        <v>0.14267099986310883</v>
      </c>
      <c r="N65">
        <f>('[1]π-glass (98-100%)'!$N64/'[1]π-glass (98-100%)'!$R64)*100</f>
        <v>0.13050289752936822</v>
      </c>
      <c r="O65">
        <f>('[1]π-glass (98-100%)'!$O64/'[1]π-glass (98-100%)'!$R64)*100</f>
        <v>0</v>
      </c>
      <c r="P65">
        <f>('[1]π-glass (98-100%)'!$P64/'[1]π-glass (98-100%)'!$R64)*100</f>
        <v>9.8967232314423781E-2</v>
      </c>
      <c r="Q65">
        <f>('[1]π-glass (98-100%)'!$Q64/'[1]π-glass (98-100%)'!$R64)*100</f>
        <v>0.11235214488153845</v>
      </c>
      <c r="R65" s="8">
        <f t="shared" si="0"/>
        <v>99.999898599147244</v>
      </c>
      <c r="T65">
        <f t="shared" si="1"/>
        <v>14.361605581102939</v>
      </c>
      <c r="V65">
        <f t="shared" si="5"/>
        <v>5.6215603498048092E-2</v>
      </c>
      <c r="W65" s="9">
        <f t="shared" si="6"/>
        <v>6.6860766996050476</v>
      </c>
      <c r="X65" s="10">
        <f t="shared" si="7"/>
        <v>2.4848535865417123</v>
      </c>
    </row>
    <row r="66" spans="1:24">
      <c r="A66" t="s">
        <v>56</v>
      </c>
      <c r="B66" t="s">
        <v>108</v>
      </c>
      <c r="C66">
        <f>('[1]π-glass (98-100%)'!$C65/'[1]π-glass (98-100%)'!$R65)*100</f>
        <v>61.002650947723957</v>
      </c>
      <c r="D66">
        <f>('[1]π-glass (98-100%)'!$D65/'[1]π-glass (98-100%)'!$R65)*100</f>
        <v>0.2038956346644907</v>
      </c>
      <c r="E66">
        <f>('[1]π-glass (98-100%)'!$E65/'[1]π-glass (98-100%)'!$R65)*100</f>
        <v>20.27447255071511</v>
      </c>
      <c r="F66">
        <f>('[1]π-glass (98-100%)'!$F65/'[1]π-glass (98-100%)'!$R65)*100</f>
        <v>0</v>
      </c>
      <c r="G66">
        <f>('[1]π-glass (98-100%)'!$G65/'[1]π-glass (98-100%)'!$R65)*100</f>
        <v>6.1900441283334748</v>
      </c>
      <c r="H66">
        <f>('[1]π-glass (98-100%)'!$H65/'[1]π-glass (98-100%)'!$R65)*100</f>
        <v>0.23251612693695778</v>
      </c>
      <c r="I66">
        <f>('[1]π-glass (98-100%)'!$I65/'[1]π-glass (98-100%)'!$R65)*100</f>
        <v>0.40545697385995044</v>
      </c>
      <c r="J66">
        <f>('[1]π-glass (98-100%)'!$J65/'[1]π-glass (98-100%)'!$R65)*100</f>
        <v>1.4570063371047428</v>
      </c>
      <c r="K66">
        <f>('[1]π-glass (98-100%)'!$K65/'[1]π-glass (98-100%)'!$R65)*100</f>
        <v>4.3950724037559823</v>
      </c>
      <c r="L66">
        <f>('[1]π-glass (98-100%)'!$L65/'[1]π-glass (98-100%)'!$R65)*100</f>
        <v>5.2660690870265947</v>
      </c>
      <c r="M66">
        <f>('[1]π-glass (98-100%)'!$M65/'[1]π-glass (98-100%)'!$R65)*100</f>
        <v>0.36841271967750183</v>
      </c>
      <c r="N66">
        <f>('[1]π-glass (98-100%)'!$N65/'[1]π-glass (98-100%)'!$R65)*100</f>
        <v>0</v>
      </c>
      <c r="O66">
        <f>('[1]π-glass (98-100%)'!$O65/'[1]π-glass (98-100%)'!$R65)*100</f>
        <v>5.3790286895062253E-2</v>
      </c>
      <c r="P66">
        <f>('[1]π-glass (98-100%)'!$P65/'[1]π-glass (98-100%)'!$R65)*100</f>
        <v>4.2727756194002285E-2</v>
      </c>
      <c r="Q66">
        <f>('[1]π-glass (98-100%)'!$Q65/'[1]π-glass (98-100%)'!$R65)*100</f>
        <v>0.10768206489747369</v>
      </c>
      <c r="R66" s="8">
        <f t="shared" si="0"/>
        <v>99.999797017785298</v>
      </c>
      <c r="T66">
        <f t="shared" si="1"/>
        <v>9.6611414907825761</v>
      </c>
      <c r="V66">
        <f t="shared" si="5"/>
        <v>7.1864080974740424E-2</v>
      </c>
      <c r="W66" s="9">
        <f t="shared" si="6"/>
        <v>1.5201606401247112</v>
      </c>
      <c r="X66" s="10">
        <f t="shared" si="7"/>
        <v>10.452296723979325</v>
      </c>
    </row>
    <row r="67" spans="1:24">
      <c r="A67" t="s">
        <v>94</v>
      </c>
      <c r="B67" t="s">
        <v>109</v>
      </c>
      <c r="C67">
        <f>('[1]π-glass (98-100%)'!$C66/'[1]π-glass (98-100%)'!$R66)*100</f>
        <v>59.307383510941648</v>
      </c>
      <c r="D67">
        <f>('[1]π-glass (98-100%)'!$D66/'[1]π-glass (98-100%)'!$R66)*100</f>
        <v>0.27944972090607173</v>
      </c>
      <c r="E67">
        <f>('[1]π-glass (98-100%)'!$E66/'[1]π-glass (98-100%)'!$R66)*100</f>
        <v>19.164212544435962</v>
      </c>
      <c r="F67">
        <f>('[1]π-glass (98-100%)'!$F66/'[1]π-glass (98-100%)'!$R66)*100</f>
        <v>0</v>
      </c>
      <c r="G67">
        <f>('[1]π-glass (98-100%)'!$G66/'[1]π-glass (98-100%)'!$R66)*100</f>
        <v>6.668062729295662</v>
      </c>
      <c r="H67">
        <f>('[1]π-glass (98-100%)'!$H66/'[1]π-glass (98-100%)'!$R66)*100</f>
        <v>0.26928421632600369</v>
      </c>
      <c r="I67">
        <f>('[1]π-glass (98-100%)'!$I66/'[1]π-glass (98-100%)'!$R66)*100</f>
        <v>0.39350668229443569</v>
      </c>
      <c r="J67">
        <f>('[1]π-glass (98-100%)'!$J66/'[1]π-glass (98-100%)'!$R66)*100</f>
        <v>1.4992086154684419</v>
      </c>
      <c r="K67">
        <f>('[1]π-glass (98-100%)'!$K66/'[1]π-glass (98-100%)'!$R66)*100</f>
        <v>6.3855633570155712</v>
      </c>
      <c r="L67">
        <f>('[1]π-glass (98-100%)'!$L66/'[1]π-glass (98-100%)'!$R66)*100</f>
        <v>5.3679963485507551</v>
      </c>
      <c r="M67">
        <f>('[1]π-glass (98-100%)'!$M66/'[1]π-glass (98-100%)'!$R66)*100</f>
        <v>0.42298664557663324</v>
      </c>
      <c r="N67">
        <f>('[1]π-glass (98-100%)'!$N66/'[1]π-glass (98-100%)'!$R66)*100</f>
        <v>9.2506091678619604E-3</v>
      </c>
      <c r="O67">
        <f>('[1]π-glass (98-100%)'!$O66/'[1]π-glass (98-100%)'!$R66)*100</f>
        <v>0</v>
      </c>
      <c r="P67">
        <f>('[1]π-glass (98-100%)'!$P66/'[1]π-glass (98-100%)'!$R66)*100</f>
        <v>6.6685710045246677E-2</v>
      </c>
      <c r="Q67">
        <f>('[1]π-glass (98-100%)'!$Q66/'[1]π-glass (98-100%)'!$R66)*100</f>
        <v>0.16640930997571463</v>
      </c>
      <c r="R67" s="8">
        <f t="shared" si="0"/>
        <v>100.00000000000001</v>
      </c>
      <c r="T67">
        <f t="shared" si="1"/>
        <v>11.753559705566326</v>
      </c>
      <c r="V67">
        <f t="shared" si="5"/>
        <v>7.822959654576124E-2</v>
      </c>
      <c r="W67" s="9">
        <f t="shared" si="6"/>
        <v>4.2398278065179165</v>
      </c>
      <c r="X67" s="10">
        <f t="shared" si="7"/>
        <v>9.5155250050741191</v>
      </c>
    </row>
    <row r="68" spans="1:24">
      <c r="A68" t="s">
        <v>110</v>
      </c>
      <c r="B68" t="s">
        <v>111</v>
      </c>
      <c r="C68">
        <f>('[1]π-glass (98-100%)'!$C67/'[1]π-glass (98-100%)'!$R67)*100</f>
        <v>59.371279894500482</v>
      </c>
      <c r="D68">
        <f>('[1]π-glass (98-100%)'!$D67/'[1]π-glass (98-100%)'!$R67)*100</f>
        <v>0.18696632874912808</v>
      </c>
      <c r="E68">
        <f>('[1]π-glass (98-100%)'!$E67/'[1]π-glass (98-100%)'!$R67)*100</f>
        <v>19.163946863273235</v>
      </c>
      <c r="F68">
        <f>('[1]π-glass (98-100%)'!$F67/'[1]π-glass (98-100%)'!$R67)*100</f>
        <v>4.888008594748445E-3</v>
      </c>
      <c r="G68">
        <f>('[1]π-glass (98-100%)'!$G67/'[1]π-glass (98-100%)'!$R67)*100</f>
        <v>5.7432064318046425</v>
      </c>
      <c r="H68">
        <f>('[1]π-glass (98-100%)'!$H67/'[1]π-glass (98-100%)'!$R67)*100</f>
        <v>0.24949210535695193</v>
      </c>
      <c r="I68">
        <f>('[1]π-glass (98-100%)'!$I67/'[1]π-glass (98-100%)'!$R67)*100</f>
        <v>0.25427828043930978</v>
      </c>
      <c r="J68">
        <f>('[1]π-glass (98-100%)'!$J67/'[1]π-glass (98-100%)'!$R67)*100</f>
        <v>1.3960356213626341</v>
      </c>
      <c r="K68">
        <f>('[1]π-glass (98-100%)'!$K67/'[1]π-glass (98-100%)'!$R67)*100</f>
        <v>7.8576774830829077</v>
      </c>
      <c r="L68">
        <f>('[1]π-glass (98-100%)'!$L67/'[1]π-glass (98-100%)'!$R67)*100</f>
        <v>5.5318000600817721</v>
      </c>
      <c r="M68">
        <f>('[1]π-glass (98-100%)'!$M67/'[1]π-glass (98-100%)'!$R67)*100</f>
        <v>8.2790645573551799E-2</v>
      </c>
      <c r="N68">
        <f>('[1]π-glass (98-100%)'!$N67/'[1]π-glass (98-100%)'!$R67)*100</f>
        <v>7.4134797020351431E-2</v>
      </c>
      <c r="O68">
        <f>('[1]π-glass (98-100%)'!$O67/'[1]π-glass (98-100%)'!$R67)*100</f>
        <v>0</v>
      </c>
      <c r="P68">
        <f>('[1]π-glass (98-100%)'!$P67/'[1]π-glass (98-100%)'!$R67)*100</f>
        <v>0</v>
      </c>
      <c r="Q68">
        <f>('[1]π-glass (98-100%)'!$Q67/'[1]π-glass (98-100%)'!$R67)*100</f>
        <v>8.3707147185067124E-2</v>
      </c>
      <c r="R68" s="8">
        <f t="shared" si="0"/>
        <v>100.00020366702478</v>
      </c>
      <c r="T68">
        <f t="shared" si="1"/>
        <v>13.389477543164681</v>
      </c>
      <c r="V68">
        <f t="shared" si="5"/>
        <v>7.2846978303726564E-2</v>
      </c>
      <c r="W68" s="9">
        <f t="shared" si="6"/>
        <v>5.8521039821995027</v>
      </c>
      <c r="X68" s="10">
        <f t="shared" si="7"/>
        <v>7.3127555974575289</v>
      </c>
    </row>
    <row r="69" spans="1:24">
      <c r="A69" t="s">
        <v>112</v>
      </c>
      <c r="B69" t="s">
        <v>113</v>
      </c>
      <c r="C69">
        <f>('[1]π-glass (98-100%)'!$C68/'[1]π-glass (98-100%)'!$R68)*100</f>
        <v>59.041642549097936</v>
      </c>
      <c r="D69">
        <f>('[1]π-glass (98-100%)'!$D68/'[1]π-glass (98-100%)'!$R68)*100</f>
        <v>0</v>
      </c>
      <c r="E69">
        <f>('[1]π-glass (98-100%)'!$E68/'[1]π-glass (98-100%)'!$R68)*100</f>
        <v>23.31530290307591</v>
      </c>
      <c r="F69">
        <f>('[1]π-glass (98-100%)'!$F68/'[1]π-glass (98-100%)'!$R68)*100</f>
        <v>0</v>
      </c>
      <c r="G69">
        <f>('[1]π-glass (98-100%)'!$G68/'[1]π-glass (98-100%)'!$R68)*100</f>
        <v>2.6680824698564356</v>
      </c>
      <c r="H69">
        <f>('[1]π-glass (98-100%)'!$H68/'[1]π-glass (98-100%)'!$R68)*100</f>
        <v>0.42463905171078487</v>
      </c>
      <c r="I69">
        <f>('[1]π-glass (98-100%)'!$I68/'[1]π-glass (98-100%)'!$R68)*100</f>
        <v>0.18821894132705055</v>
      </c>
      <c r="J69">
        <f>('[1]π-glass (98-100%)'!$J68/'[1]π-glass (98-100%)'!$R68)*100</f>
        <v>0.52420045164393503</v>
      </c>
      <c r="K69">
        <f>('[1]π-glass (98-100%)'!$K68/'[1]π-glass (98-100%)'!$R68)*100</f>
        <v>7.5739016655389149</v>
      </c>
      <c r="L69">
        <f>('[1]π-glass (98-100%)'!$L68/'[1]π-glass (98-100%)'!$R68)*100</f>
        <v>5.9163113571329573</v>
      </c>
      <c r="M69">
        <f>('[1]π-glass (98-100%)'!$M68/'[1]π-glass (98-100%)'!$R68)*100</f>
        <v>0.12717771455125018</v>
      </c>
      <c r="N69">
        <f>('[1]π-glass (98-100%)'!$N68/'[1]π-glass (98-100%)'!$R68)*100</f>
        <v>1.7935318718766052E-2</v>
      </c>
      <c r="O69">
        <f>('[1]π-glass (98-100%)'!$O68/'[1]π-glass (98-100%)'!$R68)*100</f>
        <v>0</v>
      </c>
      <c r="P69">
        <f>('[1]π-glass (98-100%)'!$P68/'[1]π-glass (98-100%)'!$R68)*100</f>
        <v>0.11505099337208451</v>
      </c>
      <c r="Q69">
        <f>('[1]π-glass (98-100%)'!$Q68/'[1]π-glass (98-100%)'!$R68)*100</f>
        <v>8.7434678753984502E-2</v>
      </c>
      <c r="R69" s="8">
        <f t="shared" ref="R69:R76" si="8">SUM($C69:$Q69)</f>
        <v>99.999898094779994</v>
      </c>
      <c r="T69">
        <f t="shared" si="1"/>
        <v>13.490213022671872</v>
      </c>
      <c r="V69">
        <f t="shared" si="5"/>
        <v>2.2483107074486218E-2</v>
      </c>
      <c r="W69" s="9">
        <f t="shared" si="6"/>
        <v>6.074805279505636</v>
      </c>
      <c r="X69" s="10">
        <f t="shared" si="7"/>
        <v>11.167185905201414</v>
      </c>
    </row>
    <row r="70" spans="1:24">
      <c r="A70" t="s">
        <v>50</v>
      </c>
      <c r="B70" t="s">
        <v>114</v>
      </c>
      <c r="C70">
        <f>('[1]π-glass (98-100%)'!$C69/'[1]π-glass (98-100%)'!$R69)*100</f>
        <v>61.013719162473421</v>
      </c>
      <c r="D70">
        <f>('[1]π-glass (98-100%)'!$D69/'[1]π-glass (98-100%)'!$R69)*100</f>
        <v>0.33127877276968021</v>
      </c>
      <c r="E70">
        <f>('[1]π-glass (98-100%)'!$E69/'[1]π-glass (98-100%)'!$R69)*100</f>
        <v>19.63813223620819</v>
      </c>
      <c r="F70">
        <f>('[1]π-glass (98-100%)'!$F69/'[1]π-glass (98-100%)'!$R69)*100</f>
        <v>9.1766973066393406E-4</v>
      </c>
      <c r="G70">
        <f>('[1]π-glass (98-100%)'!$G69/'[1]π-glass (98-100%)'!$R69)*100</f>
        <v>6.7088794742772073</v>
      </c>
      <c r="H70">
        <f>('[1]π-glass (98-100%)'!$H69/'[1]π-glass (98-100%)'!$R69)*100</f>
        <v>0.22146429500022941</v>
      </c>
      <c r="I70">
        <f>('[1]π-glass (98-100%)'!$I69/'[1]π-glass (98-100%)'!$R69)*100</f>
        <v>0.46964297549312001</v>
      </c>
      <c r="J70">
        <f>('[1]π-glass (98-100%)'!$J69/'[1]π-glass (98-100%)'!$R69)*100</f>
        <v>1.513033459258013</v>
      </c>
      <c r="K70">
        <f>('[1]π-glass (98-100%)'!$K69/'[1]π-glass (98-100%)'!$R69)*100</f>
        <v>4.105246521776813</v>
      </c>
      <c r="L70">
        <f>('[1]π-glass (98-100%)'!$L69/'[1]π-glass (98-100%)'!$R69)*100</f>
        <v>5.3769328418702109</v>
      </c>
      <c r="M70">
        <f>('[1]π-glass (98-100%)'!$M69/'[1]π-glass (98-100%)'!$R69)*100</f>
        <v>0.47076457183059817</v>
      </c>
      <c r="N70">
        <f>('[1]π-glass (98-100%)'!$N69/'[1]π-glass (98-100%)'!$R69)*100</f>
        <v>3.9255871811734955E-2</v>
      </c>
      <c r="O70">
        <f>('[1]π-glass (98-100%)'!$O69/'[1]π-glass (98-100%)'!$R69)*100</f>
        <v>0</v>
      </c>
      <c r="P70">
        <f>('[1]π-glass (98-100%)'!$P69/'[1]π-glass (98-100%)'!$R69)*100</f>
        <v>0</v>
      </c>
      <c r="Q70">
        <f>('[1]π-glass (98-100%)'!$Q69/'[1]π-glass (98-100%)'!$R69)*100</f>
        <v>0.1107321475001147</v>
      </c>
      <c r="R70" s="8">
        <f t="shared" si="8"/>
        <v>100</v>
      </c>
      <c r="T70">
        <f t="shared" ref="T70:T76" si="9">$K70+$L70</f>
        <v>9.482179363647024</v>
      </c>
      <c r="V70">
        <f t="shared" si="5"/>
        <v>7.7045690550363449E-2</v>
      </c>
      <c r="W70" s="9">
        <f t="shared" si="6"/>
        <v>1.3371032735318575</v>
      </c>
      <c r="X70" s="10">
        <f t="shared" si="7"/>
        <v>11.090979801862687</v>
      </c>
    </row>
    <row r="71" spans="1:24">
      <c r="A71" t="s">
        <v>47</v>
      </c>
      <c r="B71" t="s">
        <v>115</v>
      </c>
      <c r="C71">
        <f>('[1]π-glass (98-100%)'!$C70/'[1]π-glass (98-100%)'!$R70)*100</f>
        <v>59.324792286137317</v>
      </c>
      <c r="D71">
        <f>('[1]π-glass (98-100%)'!$D70/'[1]π-glass (98-100%)'!$R70)*100</f>
        <v>0.21036509509766735</v>
      </c>
      <c r="E71">
        <f>('[1]π-glass (98-100%)'!$E70/'[1]π-glass (98-100%)'!$R70)*100</f>
        <v>19.217866043423108</v>
      </c>
      <c r="F71">
        <f>('[1]π-glass (98-100%)'!$F70/'[1]π-glass (98-100%)'!$R70)*100</f>
        <v>0</v>
      </c>
      <c r="G71">
        <f>('[1]π-glass (98-100%)'!$G70/'[1]π-glass (98-100%)'!$R70)*100</f>
        <v>5.7805024289367744</v>
      </c>
      <c r="H71">
        <f>('[1]π-glass (98-100%)'!$H70/'[1]π-glass (98-100%)'!$R70)*100</f>
        <v>0.27011979491697563</v>
      </c>
      <c r="I71">
        <f>('[1]π-glass (98-100%)'!$I70/'[1]π-glass (98-100%)'!$R70)*100</f>
        <v>0.24809417177538759</v>
      </c>
      <c r="J71">
        <f>('[1]π-glass (98-100%)'!$J70/'[1]π-glass (98-100%)'!$R70)*100</f>
        <v>1.1673580265041665</v>
      </c>
      <c r="K71">
        <f>('[1]π-glass (98-100%)'!$K70/'[1]π-glass (98-100%)'!$R70)*100</f>
        <v>7.6797025725112062</v>
      </c>
      <c r="L71">
        <f>('[1]π-glass (98-100%)'!$L70/'[1]π-glass (98-100%)'!$R70)*100</f>
        <v>5.621428484025305</v>
      </c>
      <c r="M71">
        <f>('[1]π-glass (98-100%)'!$M70/'[1]π-glass (98-100%)'!$R70)*100</f>
        <v>0.31926956507551935</v>
      </c>
      <c r="N71">
        <f>('[1]π-glass (98-100%)'!$N70/'[1]π-glass (98-100%)'!$R70)*100</f>
        <v>5.5675880719014241E-2</v>
      </c>
      <c r="O71">
        <f>('[1]π-glass (98-100%)'!$O70/'[1]π-glass (98-100%)'!$R70)*100</f>
        <v>5.1291150186198092E-2</v>
      </c>
      <c r="P71">
        <f>('[1]π-glass (98-100%)'!$P70/'[1]π-glass (98-100%)'!$R70)*100</f>
        <v>5.3636471168867189E-2</v>
      </c>
      <c r="Q71">
        <f>('[1]π-glass (98-100%)'!$Q70/'[1]π-glass (98-100%)'!$R70)*100</f>
        <v>0</v>
      </c>
      <c r="R71" s="8">
        <f t="shared" si="8"/>
        <v>100.0001019704775</v>
      </c>
      <c r="T71">
        <f t="shared" si="9"/>
        <v>13.301131056536512</v>
      </c>
      <c r="V71">
        <f t="shared" si="5"/>
        <v>6.0743374101292019E-2</v>
      </c>
      <c r="W71" s="9">
        <f t="shared" si="6"/>
        <v>5.7809579106657054</v>
      </c>
      <c r="X71" s="10">
        <f t="shared" si="7"/>
        <v>7.1047793320857417</v>
      </c>
    </row>
    <row r="72" spans="1:24">
      <c r="A72" t="s">
        <v>116</v>
      </c>
      <c r="B72" t="s">
        <v>117</v>
      </c>
      <c r="C72">
        <f>('[1]π-glass (98-100%)'!$C71/'[1]π-glass (98-100%)'!$R71)*100</f>
        <v>61.799265305621823</v>
      </c>
      <c r="D72">
        <f>('[1]π-glass (98-100%)'!$D71/'[1]π-glass (98-100%)'!$R71)*100</f>
        <v>0.17784755398286531</v>
      </c>
      <c r="E72">
        <f>('[1]π-glass (98-100%)'!$E71/'[1]π-glass (98-100%)'!$R71)*100</f>
        <v>20.720670996334707</v>
      </c>
      <c r="F72">
        <f>('[1]π-glass (98-100%)'!$F71/'[1]π-glass (98-100%)'!$R71)*100</f>
        <v>0</v>
      </c>
      <c r="G72">
        <f>('[1]π-glass (98-100%)'!$G71/'[1]π-glass (98-100%)'!$R71)*100</f>
        <v>5.1249736806062351</v>
      </c>
      <c r="H72">
        <f>('[1]π-glass (98-100%)'!$H71/'[1]π-glass (98-100%)'!$R71)*100</f>
        <v>0.24275169006281899</v>
      </c>
      <c r="I72">
        <f>('[1]π-glass (98-100%)'!$I71/'[1]π-glass (98-100%)'!$R71)*100</f>
        <v>0.16466230429103218</v>
      </c>
      <c r="J72">
        <f>('[1]π-glass (98-100%)'!$J71/'[1]π-glass (98-100%)'!$R71)*100</f>
        <v>1.237778091225574</v>
      </c>
      <c r="K72">
        <f>('[1]π-glass (98-100%)'!$K71/'[1]π-glass (98-100%)'!$R71)*100</f>
        <v>4.5395077097936758</v>
      </c>
      <c r="L72">
        <f>('[1]π-glass (98-100%)'!$L71/'[1]π-glass (98-100%)'!$R71)*100</f>
        <v>5.4582845274672263</v>
      </c>
      <c r="M72">
        <f>('[1]π-glass (98-100%)'!$M71/'[1]π-glass (98-100%)'!$R71)*100</f>
        <v>0.30939341718743296</v>
      </c>
      <c r="N72">
        <f>('[1]π-glass (98-100%)'!$N71/'[1]π-glass (98-100%)'!$R71)*100</f>
        <v>0</v>
      </c>
      <c r="O72">
        <f>('[1]π-glass (98-100%)'!$O71/'[1]π-glass (98-100%)'!$R71)*100</f>
        <v>1.2265348550542434E-3</v>
      </c>
      <c r="P72">
        <f>('[1]π-glass (98-100%)'!$P71/'[1]π-glass (98-100%)'!$R71)*100</f>
        <v>0.17733649779325936</v>
      </c>
      <c r="Q72">
        <f>('[1]π-glass (98-100%)'!$Q71/'[1]π-glass (98-100%)'!$R71)*100</f>
        <v>4.630169077829769E-2</v>
      </c>
      <c r="R72" s="8">
        <f t="shared" si="8"/>
        <v>100</v>
      </c>
      <c r="T72">
        <f t="shared" si="9"/>
        <v>9.9977922372609029</v>
      </c>
      <c r="V72">
        <f t="shared" si="5"/>
        <v>5.9736390363252491E-2</v>
      </c>
      <c r="W72" s="9">
        <f t="shared" si="6"/>
        <v>1.562064074180828</v>
      </c>
      <c r="X72" s="10">
        <f t="shared" si="7"/>
        <v>5.4153845402406464</v>
      </c>
    </row>
    <row r="73" spans="1:24">
      <c r="A73" t="s">
        <v>118</v>
      </c>
      <c r="B73" t="s">
        <v>119</v>
      </c>
      <c r="C73">
        <f>('[1]π-glass (98-100%)'!$C72/'[1]π-glass (98-100%)'!$R72)*100</f>
        <v>60.519891967843961</v>
      </c>
      <c r="D73">
        <f>('[1]π-glass (98-100%)'!$D72/'[1]π-glass (98-100%)'!$R72)*100</f>
        <v>0.30975899339064911</v>
      </c>
      <c r="E73">
        <f>('[1]π-glass (98-100%)'!$E72/'[1]π-glass (98-100%)'!$R72)*100</f>
        <v>19.627818791500186</v>
      </c>
      <c r="F73">
        <f>('[1]π-glass (98-100%)'!$F72/'[1]π-glass (98-100%)'!$R72)*100</f>
        <v>0</v>
      </c>
      <c r="G73">
        <f>('[1]π-glass (98-100%)'!$G72/'[1]π-glass (98-100%)'!$R72)*100</f>
        <v>6.6434049150335879</v>
      </c>
      <c r="H73">
        <f>('[1]π-glass (98-100%)'!$H72/'[1]π-glass (98-100%)'!$R72)*100</f>
        <v>0.27059171228512957</v>
      </c>
      <c r="I73">
        <f>('[1]π-glass (98-100%)'!$I72/'[1]π-glass (98-100%)'!$R72)*100</f>
        <v>0.42490875455204591</v>
      </c>
      <c r="J73">
        <f>('[1]π-glass (98-100%)'!$J72/'[1]π-glass (98-100%)'!$R72)*100</f>
        <v>1.5973705766794122</v>
      </c>
      <c r="K73">
        <f>('[1]π-glass (98-100%)'!$K72/'[1]π-glass (98-100%)'!$R72)*100</f>
        <v>4.5420751705003894</v>
      </c>
      <c r="L73">
        <f>('[1]π-glass (98-100%)'!$L72/'[1]π-glass (98-100%)'!$R72)*100</f>
        <v>5.4565238066506661</v>
      </c>
      <c r="M73">
        <f>('[1]π-glass (98-100%)'!$M72/'[1]π-glass (98-100%)'!$R72)*100</f>
        <v>0.44771372501296203</v>
      </c>
      <c r="N73">
        <f>('[1]π-glass (98-100%)'!$N72/'[1]π-glass (98-100%)'!$R72)*100</f>
        <v>5.7165822814583316E-2</v>
      </c>
      <c r="O73">
        <f>('[1]π-glass (98-100%)'!$O72/'[1]π-glass (98-100%)'!$R72)*100</f>
        <v>0</v>
      </c>
      <c r="P73">
        <f>('[1]π-glass (98-100%)'!$P72/'[1]π-glass (98-100%)'!$R72)*100</f>
        <v>0</v>
      </c>
      <c r="Q73">
        <f>('[1]π-glass (98-100%)'!$Q72/'[1]π-glass (98-100%)'!$R72)*100</f>
        <v>0.10277576373641545</v>
      </c>
      <c r="R73" s="8">
        <f t="shared" si="8"/>
        <v>99.999999999999986</v>
      </c>
      <c r="T73">
        <f t="shared" si="9"/>
        <v>9.9985989771510546</v>
      </c>
      <c r="V73">
        <f t="shared" si="5"/>
        <v>8.1382989808890652E-2</v>
      </c>
      <c r="W73" s="9">
        <f t="shared" si="6"/>
        <v>2.0362389490487889</v>
      </c>
      <c r="X73" s="10">
        <f t="shared" si="7"/>
        <v>10.231412539331982</v>
      </c>
    </row>
    <row r="74" spans="1:24">
      <c r="A74" t="s">
        <v>120</v>
      </c>
      <c r="B74" t="s">
        <v>121</v>
      </c>
      <c r="C74">
        <f>('[1]π-glass (98-100%)'!$C73/'[1]π-glass (98-100%)'!$R73)*100</f>
        <v>60.620198231545999</v>
      </c>
      <c r="D74">
        <f>('[1]π-glass (98-100%)'!$D73/'[1]π-glass (98-100%)'!$R73)*100</f>
        <v>0.24161838225277643</v>
      </c>
      <c r="E74">
        <f>('[1]π-glass (98-100%)'!$E73/'[1]π-glass (98-100%)'!$R73)*100</f>
        <v>19.995534310527248</v>
      </c>
      <c r="F74">
        <f>('[1]π-glass (98-100%)'!$F73/'[1]π-glass (98-100%)'!$R73)*100</f>
        <v>0</v>
      </c>
      <c r="G74">
        <f>('[1]π-glass (98-100%)'!$G73/'[1]π-glass (98-100%)'!$R73)*100</f>
        <v>6.2287149978542153</v>
      </c>
      <c r="H74">
        <f>('[1]π-glass (98-100%)'!$H73/'[1]π-glass (98-100%)'!$R73)*100</f>
        <v>0.23895535642040164</v>
      </c>
      <c r="I74">
        <f>('[1]π-glass (98-100%)'!$I73/'[1]π-glass (98-100%)'!$R73)*100</f>
        <v>0.44533985842944979</v>
      </c>
      <c r="J74">
        <f>('[1]π-glass (98-100%)'!$J73/'[1]π-glass (98-100%)'!$R73)*100</f>
        <v>1.5175150281717404</v>
      </c>
      <c r="K74">
        <f>('[1]π-glass (98-100%)'!$K73/'[1]π-glass (98-100%)'!$R73)*100</f>
        <v>4.8029719368289303</v>
      </c>
      <c r="L74">
        <f>('[1]π-glass (98-100%)'!$L73/'[1]π-glass (98-100%)'!$R73)*100</f>
        <v>5.2749420535821283</v>
      </c>
      <c r="M74">
        <f>('[1]π-glass (98-100%)'!$M73/'[1]π-glass (98-100%)'!$R73)*100</f>
        <v>0.51806094846737738</v>
      </c>
      <c r="N74">
        <f>('[1]π-glass (98-100%)'!$N73/'[1]π-glass (98-100%)'!$R73)*100</f>
        <v>0</v>
      </c>
      <c r="O74">
        <f>('[1]π-glass (98-100%)'!$O73/'[1]π-glass (98-100%)'!$R73)*100</f>
        <v>0</v>
      </c>
      <c r="P74">
        <f>('[1]π-glass (98-100%)'!$P73/'[1]π-glass (98-100%)'!$R73)*100</f>
        <v>2.6937530535176009E-2</v>
      </c>
      <c r="Q74">
        <f>('[1]π-glass (98-100%)'!$Q73/'[1]π-glass (98-100%)'!$R73)*100</f>
        <v>8.9211365384556277E-2</v>
      </c>
      <c r="R74" s="8">
        <f t="shared" si="8"/>
        <v>100</v>
      </c>
      <c r="T74">
        <f t="shared" si="9"/>
        <v>10.077913990411059</v>
      </c>
      <c r="V74">
        <f t="shared" si="5"/>
        <v>7.5892697069505133E-2</v>
      </c>
      <c r="W74" s="9">
        <f t="shared" si="6"/>
        <v>2.0784406447390396</v>
      </c>
      <c r="X74" s="10">
        <f t="shared" si="7"/>
        <v>11.301027806571415</v>
      </c>
    </row>
    <row r="75" spans="1:24">
      <c r="A75" t="s">
        <v>122</v>
      </c>
      <c r="B75" t="s">
        <v>123</v>
      </c>
      <c r="C75">
        <f>('[1]π-glass (98-100%)'!$C74/'[1]π-glass (98-100%)'!$R74)*100</f>
        <v>61.757174781982336</v>
      </c>
      <c r="D75">
        <f>('[1]π-glass (98-100%)'!$D74/'[1]π-glass (98-100%)'!$R74)*100</f>
        <v>0.10379598197864037</v>
      </c>
      <c r="E75">
        <f>('[1]π-glass (98-100%)'!$E74/'[1]π-glass (98-100%)'!$R74)*100</f>
        <v>20.062851387310662</v>
      </c>
      <c r="F75">
        <f>('[1]π-glass (98-100%)'!$F74/'[1]π-glass (98-100%)'!$R74)*100</f>
        <v>0</v>
      </c>
      <c r="G75">
        <f>('[1]π-glass (98-100%)'!$G74/'[1]π-glass (98-100%)'!$R74)*100</f>
        <v>5.8745656809293072</v>
      </c>
      <c r="H75">
        <f>('[1]π-glass (98-100%)'!$H74/'[1]π-glass (98-100%)'!$R74)*100</f>
        <v>0.3088263471704068</v>
      </c>
      <c r="I75">
        <f>('[1]π-glass (98-100%)'!$I74/'[1]π-glass (98-100%)'!$R74)*100</f>
        <v>0.21958024617988775</v>
      </c>
      <c r="J75">
        <f>('[1]π-glass (98-100%)'!$J74/'[1]π-glass (98-100%)'!$R74)*100</f>
        <v>1.3577498096732117</v>
      </c>
      <c r="K75">
        <f>('[1]π-glass (98-100%)'!$K74/'[1]π-glass (98-100%)'!$R74)*100</f>
        <v>4.3688579265599881</v>
      </c>
      <c r="L75">
        <f>('[1]π-glass (98-100%)'!$L74/'[1]π-glass (98-100%)'!$R74)*100</f>
        <v>5.4626605994346038</v>
      </c>
      <c r="M75">
        <f>('[1]π-glass (98-100%)'!$M74/'[1]π-glass (98-100%)'!$R74)*100</f>
        <v>0.28331282346588416</v>
      </c>
      <c r="N75">
        <f>('[1]π-glass (98-100%)'!$N74/'[1]π-glass (98-100%)'!$R74)*100</f>
        <v>2.868990617376042E-2</v>
      </c>
      <c r="O75">
        <f>('[1]π-glass (98-100%)'!$O74/'[1]π-glass (98-100%)'!$R74)*100</f>
        <v>7.5823323459223956E-3</v>
      </c>
      <c r="P75">
        <f>('[1]π-glass (98-100%)'!$P74/'[1]π-glass (98-100%)'!$R74)*100</f>
        <v>4.4879210371810939E-2</v>
      </c>
      <c r="Q75">
        <f>('[1]π-glass (98-100%)'!$Q74/'[1]π-glass (98-100%)'!$R74)*100</f>
        <v>0.11967789432482917</v>
      </c>
      <c r="R75" s="8">
        <f t="shared" si="8"/>
        <v>100.00020492790124</v>
      </c>
      <c r="T75">
        <f t="shared" si="9"/>
        <v>9.8315185259945927</v>
      </c>
      <c r="V75">
        <f t="shared" si="5"/>
        <v>6.7674817674817658E-2</v>
      </c>
      <c r="W75" s="9">
        <f t="shared" si="6"/>
        <v>1.4113638566611293</v>
      </c>
      <c r="X75" s="10">
        <f t="shared" si="7"/>
        <v>6.2448078666241882</v>
      </c>
    </row>
    <row r="76" spans="1:24">
      <c r="A76" t="s">
        <v>124</v>
      </c>
      <c r="B76" t="s">
        <v>125</v>
      </c>
      <c r="C76">
        <f>('[1]π-glass (98-100%)'!$C75/'[1]π-glass (98-100%)'!$R75)*100</f>
        <v>62.250054595058458</v>
      </c>
      <c r="D76">
        <f>('[1]π-glass (98-100%)'!$D75/'[1]π-glass (98-100%)'!$R75)*100</f>
        <v>1.4353630391966887E-3</v>
      </c>
      <c r="E76">
        <f>('[1]π-glass (98-100%)'!$E75/'[1]π-glass (98-100%)'!$R75)*100</f>
        <v>20.847520359086822</v>
      </c>
      <c r="F76">
        <f>('[1]π-glass (98-100%)'!$F75/'[1]π-glass (98-100%)'!$R75)*100</f>
        <v>0</v>
      </c>
      <c r="G76">
        <f>('[1]π-glass (98-100%)'!$G75/'[1]π-glass (98-100%)'!$R75)*100</f>
        <v>4.91191484606244</v>
      </c>
      <c r="H76">
        <f>('[1]π-glass (98-100%)'!$H75/'[1]π-glass (98-100%)'!$R75)*100</f>
        <v>0.20976805558545897</v>
      </c>
      <c r="I76">
        <f>('[1]π-glass (98-100%)'!$I75/'[1]π-glass (98-100%)'!$R75)*100</f>
        <v>9.7297108871261265E-2</v>
      </c>
      <c r="J76">
        <f>('[1]π-glass (98-100%)'!$J75/'[1]π-glass (98-100%)'!$R75)*100</f>
        <v>1.1180452816028494</v>
      </c>
      <c r="K76">
        <f>('[1]π-glass (98-100%)'!$K75/'[1]π-glass (98-100%)'!$R75)*100</f>
        <v>4.4243015164610506</v>
      </c>
      <c r="L76">
        <f>('[1]π-glass (98-100%)'!$L75/'[1]π-glass (98-100%)'!$R75)*100</f>
        <v>5.8283941465895266</v>
      </c>
      <c r="M76">
        <f>('[1]π-glass (98-100%)'!$M75/'[1]π-glass (98-100%)'!$R75)*100</f>
        <v>9.0325345538020199E-2</v>
      </c>
      <c r="N76">
        <f>('[1]π-glass (98-100%)'!$N75/'[1]π-glass (98-100%)'!$R75)*100</f>
        <v>2.1530445587950336E-2</v>
      </c>
      <c r="O76">
        <f>('[1]π-glass (98-100%)'!$O75/'[1]π-glass (98-100%)'!$R75)*100</f>
        <v>0</v>
      </c>
      <c r="P76">
        <f>('[1]π-glass (98-100%)'!$P75/'[1]π-glass (98-100%)'!$R75)*100</f>
        <v>0.16701474220367185</v>
      </c>
      <c r="Q76">
        <f>('[1]π-glass (98-100%)'!$Q75/'[1]π-glass (98-100%)'!$R75)*100</f>
        <v>3.250072024466788E-2</v>
      </c>
      <c r="R76" s="8">
        <f t="shared" si="8"/>
        <v>100.0001025259314</v>
      </c>
      <c r="T76">
        <f t="shared" si="9"/>
        <v>10.252695663050577</v>
      </c>
      <c r="V76">
        <f t="shared" si="5"/>
        <v>5.3629652944098279E-2</v>
      </c>
      <c r="W76" s="9">
        <f t="shared" si="6"/>
        <v>1.6501754628789485</v>
      </c>
      <c r="X76" s="10">
        <f t="shared" si="7"/>
        <v>3.409492985049432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8"/>
  <sheetViews>
    <sheetView topLeftCell="I1" workbookViewId="0">
      <selection activeCell="T18" sqref="T18"/>
    </sheetView>
  </sheetViews>
  <sheetFormatPr baseColWidth="10" defaultRowHeight="14.5"/>
  <cols>
    <col min="2" max="2" width="19.6328125" customWidth="1"/>
    <col min="3" max="18" width="11" bestFit="1" customWidth="1"/>
    <col min="20" max="23" width="11" bestFit="1" customWidth="1"/>
    <col min="24" max="24" width="20.81640625" customWidth="1"/>
    <col min="25" max="25" width="15.36328125" bestFit="1" customWidth="1"/>
  </cols>
  <sheetData>
    <row r="1" spans="1:24">
      <c r="A1" t="s">
        <v>131</v>
      </c>
    </row>
    <row r="3" spans="1:24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s="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</row>
    <row r="4" spans="1:24" ht="12.5" customHeight="1">
      <c r="A4" t="s">
        <v>92</v>
      </c>
      <c r="B4" t="s">
        <v>135</v>
      </c>
      <c r="C4">
        <v>48.014600000000002</v>
      </c>
      <c r="D4">
        <v>2.5249999999999999</v>
      </c>
      <c r="E4">
        <v>14.7896</v>
      </c>
      <c r="F4">
        <v>0</v>
      </c>
      <c r="G4">
        <v>10.9733</v>
      </c>
      <c r="H4">
        <v>0.18770000000000001</v>
      </c>
      <c r="I4">
        <v>3.6882000000000001</v>
      </c>
      <c r="J4">
        <v>7.7133000000000003</v>
      </c>
      <c r="K4">
        <v>5.4199000000000002</v>
      </c>
      <c r="L4">
        <v>2.8795000000000002</v>
      </c>
      <c r="M4">
        <v>1.4435</v>
      </c>
      <c r="N4">
        <v>0.1061</v>
      </c>
      <c r="O4">
        <v>0.14280000000000001</v>
      </c>
      <c r="P4">
        <v>0</v>
      </c>
      <c r="Q4">
        <v>9.4399999999999998E-2</v>
      </c>
      <c r="R4">
        <v>97.977999999999994</v>
      </c>
      <c r="S4" s="3" t="s">
        <v>210</v>
      </c>
      <c r="T4">
        <v>4141</v>
      </c>
      <c r="U4">
        <v>-22622</v>
      </c>
      <c r="V4">
        <v>385</v>
      </c>
      <c r="W4">
        <v>6</v>
      </c>
      <c r="X4" s="2">
        <v>45363.420138888891</v>
      </c>
    </row>
    <row r="5" spans="1:24">
      <c r="A5" t="s">
        <v>136</v>
      </c>
      <c r="B5" t="s">
        <v>137</v>
      </c>
      <c r="C5">
        <v>45.080500000000001</v>
      </c>
      <c r="D5">
        <v>4.1650999999999998</v>
      </c>
      <c r="E5">
        <v>17.9847</v>
      </c>
      <c r="F5">
        <v>0</v>
      </c>
      <c r="G5">
        <v>13.778700000000001</v>
      </c>
      <c r="H5">
        <v>9.2399999999999996E-2</v>
      </c>
      <c r="I5">
        <v>3.6318999999999999</v>
      </c>
      <c r="J5">
        <v>10.1639</v>
      </c>
      <c r="K5">
        <v>3.8273000000000001</v>
      </c>
      <c r="L5">
        <v>1.2948</v>
      </c>
      <c r="M5">
        <v>1.0247999999999999</v>
      </c>
      <c r="N5">
        <v>0.1026</v>
      </c>
      <c r="O5">
        <v>7.2400000000000006E-2</v>
      </c>
      <c r="P5">
        <v>0</v>
      </c>
      <c r="Q5">
        <v>0</v>
      </c>
      <c r="R5" s="4">
        <v>101.2192</v>
      </c>
      <c r="S5" s="1" t="s">
        <v>210</v>
      </c>
      <c r="T5">
        <v>10197</v>
      </c>
      <c r="U5">
        <v>17911</v>
      </c>
      <c r="V5">
        <v>481</v>
      </c>
      <c r="W5">
        <v>163</v>
      </c>
      <c r="X5" s="2">
        <v>45363.152951388889</v>
      </c>
    </row>
    <row r="6" spans="1:24">
      <c r="A6" t="s">
        <v>138</v>
      </c>
      <c r="B6" t="s">
        <v>139</v>
      </c>
      <c r="C6">
        <v>45.3628</v>
      </c>
      <c r="D6">
        <v>4.4644000000000004</v>
      </c>
      <c r="E6">
        <v>14.336399999999999</v>
      </c>
      <c r="F6">
        <v>0</v>
      </c>
      <c r="G6">
        <v>11.942600000000001</v>
      </c>
      <c r="H6">
        <v>0.18629999999999999</v>
      </c>
      <c r="I6">
        <v>4.5429000000000004</v>
      </c>
      <c r="J6">
        <v>10.7082</v>
      </c>
      <c r="K6">
        <v>4.2965</v>
      </c>
      <c r="L6">
        <v>2.2170999999999998</v>
      </c>
      <c r="M6">
        <v>1.1757</v>
      </c>
      <c r="N6">
        <v>0.21060000000000001</v>
      </c>
      <c r="O6">
        <v>0.1056</v>
      </c>
      <c r="P6">
        <v>0</v>
      </c>
      <c r="Q6">
        <v>0</v>
      </c>
      <c r="R6">
        <v>99.549300000000002</v>
      </c>
      <c r="S6" s="1" t="s">
        <v>210</v>
      </c>
      <c r="T6">
        <v>10978</v>
      </c>
      <c r="U6">
        <v>16567</v>
      </c>
      <c r="V6">
        <v>481</v>
      </c>
      <c r="W6">
        <v>172</v>
      </c>
      <c r="X6" s="2">
        <v>45363.17292824074</v>
      </c>
    </row>
    <row r="7" spans="1:24">
      <c r="A7" t="s">
        <v>140</v>
      </c>
      <c r="B7" t="s">
        <v>141</v>
      </c>
      <c r="C7">
        <v>45.901499999999999</v>
      </c>
      <c r="D7">
        <v>4.0484999999999998</v>
      </c>
      <c r="E7">
        <v>15.536</v>
      </c>
      <c r="F7">
        <v>0</v>
      </c>
      <c r="G7">
        <v>11.5779</v>
      </c>
      <c r="H7">
        <v>0.1138</v>
      </c>
      <c r="I7">
        <v>4.2953000000000001</v>
      </c>
      <c r="J7">
        <v>9.2889999999999997</v>
      </c>
      <c r="K7">
        <v>4.7892999999999999</v>
      </c>
      <c r="L7">
        <v>2.5735000000000001</v>
      </c>
      <c r="M7">
        <v>1.1361000000000001</v>
      </c>
      <c r="N7">
        <v>0</v>
      </c>
      <c r="O7">
        <v>4.9700000000000001E-2</v>
      </c>
      <c r="P7">
        <v>0</v>
      </c>
      <c r="Q7">
        <v>0</v>
      </c>
      <c r="R7">
        <v>99.310599999999994</v>
      </c>
      <c r="S7" s="1" t="s">
        <v>210</v>
      </c>
      <c r="T7">
        <v>10473</v>
      </c>
      <c r="U7">
        <v>19289</v>
      </c>
      <c r="V7">
        <v>481</v>
      </c>
      <c r="W7">
        <v>150</v>
      </c>
      <c r="X7" s="2">
        <v>45363.124409722222</v>
      </c>
    </row>
    <row r="8" spans="1:24">
      <c r="A8" t="s">
        <v>142</v>
      </c>
      <c r="B8" t="s">
        <v>143</v>
      </c>
      <c r="C8">
        <v>46.823099999999997</v>
      </c>
      <c r="D8">
        <v>3.4316</v>
      </c>
      <c r="E8">
        <v>15.054500000000001</v>
      </c>
      <c r="F8">
        <v>0</v>
      </c>
      <c r="G8">
        <v>11.7721</v>
      </c>
      <c r="H8">
        <v>0.1691</v>
      </c>
      <c r="I8">
        <v>4.2257999999999996</v>
      </c>
      <c r="J8">
        <v>9.1754999999999995</v>
      </c>
      <c r="K8">
        <v>4.9160000000000004</v>
      </c>
      <c r="L8">
        <v>2.4085000000000001</v>
      </c>
      <c r="M8">
        <v>1.095</v>
      </c>
      <c r="N8">
        <v>0</v>
      </c>
      <c r="O8">
        <v>9.9500000000000005E-2</v>
      </c>
      <c r="P8">
        <v>0</v>
      </c>
      <c r="Q8">
        <v>0.108</v>
      </c>
      <c r="R8">
        <v>99.278800000000004</v>
      </c>
      <c r="S8" s="1" t="s">
        <v>210</v>
      </c>
      <c r="T8">
        <v>10449</v>
      </c>
      <c r="U8">
        <v>24119</v>
      </c>
      <c r="V8">
        <v>488</v>
      </c>
      <c r="W8">
        <v>82</v>
      </c>
      <c r="X8" s="2">
        <v>45362.968599537038</v>
      </c>
    </row>
    <row r="9" spans="1:24">
      <c r="A9" t="s">
        <v>30</v>
      </c>
      <c r="B9" t="s">
        <v>144</v>
      </c>
      <c r="C9">
        <v>46.120600000000003</v>
      </c>
      <c r="D9">
        <v>2.9799000000000002</v>
      </c>
      <c r="E9">
        <v>14.492699999999999</v>
      </c>
      <c r="F9">
        <v>0</v>
      </c>
      <c r="G9">
        <v>10.5913</v>
      </c>
      <c r="H9">
        <v>0.18379999999999999</v>
      </c>
      <c r="I9">
        <v>5.7226999999999997</v>
      </c>
      <c r="J9">
        <v>12.1747</v>
      </c>
      <c r="K9">
        <v>3.9824000000000002</v>
      </c>
      <c r="L9">
        <v>1.8107</v>
      </c>
      <c r="M9">
        <v>0.64780000000000004</v>
      </c>
      <c r="N9">
        <v>0.3175</v>
      </c>
      <c r="O9">
        <v>6.2399999999999997E-2</v>
      </c>
      <c r="P9">
        <v>8.5000000000000006E-3</v>
      </c>
      <c r="Q9">
        <v>0.1089</v>
      </c>
      <c r="R9">
        <v>99.203999999999994</v>
      </c>
      <c r="S9" s="3" t="s">
        <v>210</v>
      </c>
      <c r="T9">
        <v>7690</v>
      </c>
      <c r="U9">
        <v>-25663</v>
      </c>
      <c r="V9">
        <v>385</v>
      </c>
      <c r="W9">
        <v>55</v>
      </c>
      <c r="X9" s="2">
        <v>45363.565439814818</v>
      </c>
    </row>
    <row r="10" spans="1:24">
      <c r="A10" t="s">
        <v>145</v>
      </c>
      <c r="B10" t="s">
        <v>143</v>
      </c>
      <c r="C10">
        <v>46.601100000000002</v>
      </c>
      <c r="D10">
        <v>3.3424</v>
      </c>
      <c r="E10">
        <v>15.0693</v>
      </c>
      <c r="F10">
        <v>6.0000000000000001E-3</v>
      </c>
      <c r="G10">
        <v>11.775499999999999</v>
      </c>
      <c r="H10">
        <v>0.20250000000000001</v>
      </c>
      <c r="I10">
        <v>4.1784999999999997</v>
      </c>
      <c r="J10">
        <v>9.4532000000000007</v>
      </c>
      <c r="K10">
        <v>4.8120000000000003</v>
      </c>
      <c r="L10">
        <v>2.4094000000000002</v>
      </c>
      <c r="M10">
        <v>1.0058</v>
      </c>
      <c r="N10">
        <v>0.1236</v>
      </c>
      <c r="O10">
        <v>0.13070000000000001</v>
      </c>
      <c r="P10">
        <v>0</v>
      </c>
      <c r="Q10">
        <v>6.7599999999999993E-2</v>
      </c>
      <c r="R10">
        <v>99.177700000000002</v>
      </c>
      <c r="S10" s="1" t="s">
        <v>210</v>
      </c>
      <c r="T10">
        <v>10407</v>
      </c>
      <c r="U10">
        <v>24117</v>
      </c>
      <c r="V10">
        <v>488</v>
      </c>
      <c r="W10">
        <v>81</v>
      </c>
      <c r="X10" s="2">
        <v>45362.966087962966</v>
      </c>
    </row>
    <row r="11" spans="1:24">
      <c r="A11" t="s">
        <v>43</v>
      </c>
      <c r="B11" t="s">
        <v>146</v>
      </c>
      <c r="C11">
        <v>47.015500000000003</v>
      </c>
      <c r="D11">
        <v>3.0710000000000002</v>
      </c>
      <c r="E11">
        <v>14.970499999999999</v>
      </c>
      <c r="F11">
        <v>0</v>
      </c>
      <c r="G11">
        <v>11.753500000000001</v>
      </c>
      <c r="H11">
        <v>0.19639999999999999</v>
      </c>
      <c r="I11">
        <v>4.7041000000000004</v>
      </c>
      <c r="J11">
        <v>9.3059999999999992</v>
      </c>
      <c r="K11">
        <v>4.6197999999999997</v>
      </c>
      <c r="L11">
        <v>2.3367</v>
      </c>
      <c r="M11">
        <v>0.94220000000000004</v>
      </c>
      <c r="N11">
        <v>7.0800000000000002E-2</v>
      </c>
      <c r="O11">
        <v>9.98E-2</v>
      </c>
      <c r="P11">
        <v>0</v>
      </c>
      <c r="Q11">
        <v>5.4199999999999998E-2</v>
      </c>
      <c r="R11">
        <v>99.140500000000003</v>
      </c>
      <c r="S11" s="3" t="s">
        <v>210</v>
      </c>
      <c r="T11">
        <v>7763</v>
      </c>
      <c r="U11">
        <v>-25657</v>
      </c>
      <c r="V11">
        <v>385</v>
      </c>
      <c r="W11">
        <v>54</v>
      </c>
      <c r="X11" s="2">
        <v>45363.562997685185</v>
      </c>
    </row>
    <row r="12" spans="1:24">
      <c r="A12" t="s">
        <v>147</v>
      </c>
      <c r="B12" t="s">
        <v>141</v>
      </c>
      <c r="C12">
        <v>45.7288</v>
      </c>
      <c r="D12">
        <v>4.1113</v>
      </c>
      <c r="E12">
        <v>15.4506</v>
      </c>
      <c r="F12">
        <v>0</v>
      </c>
      <c r="G12">
        <v>11.7096</v>
      </c>
      <c r="H12">
        <v>0.14349999999999999</v>
      </c>
      <c r="I12">
        <v>4.3167</v>
      </c>
      <c r="J12">
        <v>8.8041999999999998</v>
      </c>
      <c r="K12">
        <v>4.7739000000000003</v>
      </c>
      <c r="L12">
        <v>2.4980000000000002</v>
      </c>
      <c r="M12">
        <v>1.2372000000000001</v>
      </c>
      <c r="N12">
        <v>0</v>
      </c>
      <c r="O12">
        <v>6.83E-2</v>
      </c>
      <c r="P12">
        <v>0</v>
      </c>
      <c r="Q12">
        <v>0.1888</v>
      </c>
      <c r="R12">
        <v>99.030900000000003</v>
      </c>
      <c r="S12" s="1" t="s">
        <v>210</v>
      </c>
      <c r="T12">
        <v>10485</v>
      </c>
      <c r="U12">
        <v>19259</v>
      </c>
      <c r="V12">
        <v>481</v>
      </c>
      <c r="W12">
        <v>149</v>
      </c>
      <c r="X12" s="2">
        <v>45363.121689814812</v>
      </c>
    </row>
    <row r="13" spans="1:24">
      <c r="A13" t="s">
        <v>148</v>
      </c>
      <c r="B13" t="s">
        <v>149</v>
      </c>
      <c r="C13">
        <v>46.557200000000002</v>
      </c>
      <c r="D13">
        <v>2.8252000000000002</v>
      </c>
      <c r="E13">
        <v>14.7295</v>
      </c>
      <c r="F13">
        <v>0</v>
      </c>
      <c r="G13">
        <v>11.548400000000001</v>
      </c>
      <c r="H13">
        <v>0.13700000000000001</v>
      </c>
      <c r="I13">
        <v>4.7054999999999998</v>
      </c>
      <c r="J13">
        <v>10.8681</v>
      </c>
      <c r="K13">
        <v>4.2827999999999999</v>
      </c>
      <c r="L13">
        <v>1.8332999999999999</v>
      </c>
      <c r="M13">
        <v>1.0724</v>
      </c>
      <c r="N13">
        <v>3.5299999999999998E-2</v>
      </c>
      <c r="O13">
        <v>4.36E-2</v>
      </c>
      <c r="P13">
        <v>0</v>
      </c>
      <c r="Q13">
        <v>0.2979</v>
      </c>
      <c r="R13">
        <v>98.936000000000007</v>
      </c>
      <c r="S13" s="1" t="s">
        <v>210</v>
      </c>
      <c r="T13">
        <v>11763</v>
      </c>
      <c r="U13">
        <v>22867</v>
      </c>
      <c r="V13">
        <v>481</v>
      </c>
      <c r="W13">
        <v>98</v>
      </c>
      <c r="X13" s="2">
        <v>45363.004421296297</v>
      </c>
    </row>
    <row r="14" spans="1:24">
      <c r="A14" t="s">
        <v>36</v>
      </c>
      <c r="B14" t="s">
        <v>150</v>
      </c>
      <c r="C14">
        <v>46.615000000000002</v>
      </c>
      <c r="D14">
        <v>3.3912</v>
      </c>
      <c r="E14">
        <v>14.8332</v>
      </c>
      <c r="F14">
        <v>0</v>
      </c>
      <c r="G14">
        <v>11.607699999999999</v>
      </c>
      <c r="H14">
        <v>0.1421</v>
      </c>
      <c r="I14">
        <v>4.1079999999999997</v>
      </c>
      <c r="J14">
        <v>9.0001999999999995</v>
      </c>
      <c r="K14">
        <v>5.3808999999999996</v>
      </c>
      <c r="L14">
        <v>2.6749000000000001</v>
      </c>
      <c r="M14">
        <v>0.89439999999999997</v>
      </c>
      <c r="N14">
        <v>0.15890000000000001</v>
      </c>
      <c r="O14">
        <v>0</v>
      </c>
      <c r="P14">
        <v>0</v>
      </c>
      <c r="Q14">
        <v>5.4100000000000002E-2</v>
      </c>
      <c r="R14">
        <v>98.860500000000002</v>
      </c>
      <c r="S14" s="3" t="s">
        <v>210</v>
      </c>
      <c r="T14">
        <v>8084</v>
      </c>
      <c r="U14">
        <v>-24172</v>
      </c>
      <c r="V14">
        <v>385</v>
      </c>
      <c r="W14">
        <v>41</v>
      </c>
      <c r="X14" s="2">
        <v>45363.534328703703</v>
      </c>
    </row>
    <row r="15" spans="1:24">
      <c r="A15" t="s">
        <v>99</v>
      </c>
      <c r="B15" t="s">
        <v>151</v>
      </c>
      <c r="C15">
        <v>49.009700000000002</v>
      </c>
      <c r="D15">
        <v>2.7033</v>
      </c>
      <c r="E15">
        <v>15.216100000000001</v>
      </c>
      <c r="F15">
        <v>0</v>
      </c>
      <c r="G15">
        <v>11.0611</v>
      </c>
      <c r="H15">
        <v>0.13170000000000001</v>
      </c>
      <c r="I15">
        <v>3.9863</v>
      </c>
      <c r="J15">
        <v>8.7128999999999994</v>
      </c>
      <c r="K15">
        <v>4.3289999999999997</v>
      </c>
      <c r="L15">
        <v>2.3832</v>
      </c>
      <c r="M15">
        <v>1.0214000000000001</v>
      </c>
      <c r="N15">
        <v>0.19489999999999999</v>
      </c>
      <c r="O15">
        <v>0</v>
      </c>
      <c r="P15">
        <v>0</v>
      </c>
      <c r="Q15">
        <v>0</v>
      </c>
      <c r="R15">
        <v>98.749600000000001</v>
      </c>
      <c r="S15" s="1" t="s">
        <v>210</v>
      </c>
      <c r="T15">
        <v>3227</v>
      </c>
      <c r="U15">
        <v>-21334</v>
      </c>
      <c r="V15">
        <v>390</v>
      </c>
      <c r="W15">
        <v>16</v>
      </c>
      <c r="X15" s="2">
        <v>45362.470590277779</v>
      </c>
    </row>
    <row r="16" spans="1:24">
      <c r="A16" t="s">
        <v>152</v>
      </c>
      <c r="B16" t="s">
        <v>153</v>
      </c>
      <c r="C16">
        <v>48.805399999999999</v>
      </c>
      <c r="D16">
        <v>2.9914999999999998</v>
      </c>
      <c r="E16">
        <v>15.2578</v>
      </c>
      <c r="F16">
        <v>2.2000000000000001E-3</v>
      </c>
      <c r="G16">
        <v>11.3323</v>
      </c>
      <c r="H16">
        <v>0.13489999999999999</v>
      </c>
      <c r="I16">
        <v>4.0121000000000002</v>
      </c>
      <c r="J16">
        <v>8.5150000000000006</v>
      </c>
      <c r="K16">
        <v>4.3415999999999997</v>
      </c>
      <c r="L16">
        <v>2.3447</v>
      </c>
      <c r="M16">
        <v>0.96089999999999998</v>
      </c>
      <c r="N16">
        <v>4.3499999999999997E-2</v>
      </c>
      <c r="O16">
        <v>0</v>
      </c>
      <c r="P16">
        <v>0</v>
      </c>
      <c r="Q16">
        <v>0</v>
      </c>
      <c r="R16">
        <v>98.742000000000004</v>
      </c>
      <c r="S16" s="3" t="s">
        <v>210</v>
      </c>
      <c r="T16">
        <v>7877</v>
      </c>
      <c r="U16">
        <v>-25473</v>
      </c>
      <c r="V16">
        <v>385</v>
      </c>
      <c r="W16">
        <v>51</v>
      </c>
      <c r="X16" s="2">
        <v>45363.556643518517</v>
      </c>
    </row>
    <row r="17" spans="1:24">
      <c r="A17" t="s">
        <v>154</v>
      </c>
      <c r="B17" t="s">
        <v>155</v>
      </c>
      <c r="C17">
        <v>47.361699999999999</v>
      </c>
      <c r="D17">
        <v>3.22</v>
      </c>
      <c r="E17">
        <v>14.4528</v>
      </c>
      <c r="F17">
        <v>0</v>
      </c>
      <c r="G17">
        <v>11.703099999999999</v>
      </c>
      <c r="H17">
        <v>0.1391</v>
      </c>
      <c r="I17">
        <v>5.5110000000000001</v>
      </c>
      <c r="J17">
        <v>9.7143999999999995</v>
      </c>
      <c r="K17">
        <v>4.1256000000000004</v>
      </c>
      <c r="L17">
        <v>1.6122000000000001</v>
      </c>
      <c r="M17">
        <v>0.63949999999999996</v>
      </c>
      <c r="N17">
        <v>3.5400000000000001E-2</v>
      </c>
      <c r="O17">
        <v>8.72E-2</v>
      </c>
      <c r="P17">
        <v>0</v>
      </c>
      <c r="Q17">
        <v>0.1353</v>
      </c>
      <c r="R17">
        <v>98.737300000000005</v>
      </c>
      <c r="S17" s="1" t="s">
        <v>210</v>
      </c>
      <c r="T17">
        <v>8647</v>
      </c>
      <c r="U17">
        <v>26206</v>
      </c>
      <c r="V17">
        <v>495</v>
      </c>
      <c r="W17">
        <v>35</v>
      </c>
      <c r="X17" s="2">
        <v>45362.85601851852</v>
      </c>
    </row>
    <row r="18" spans="1:24">
      <c r="A18" t="s">
        <v>156</v>
      </c>
      <c r="B18" t="s">
        <v>144</v>
      </c>
      <c r="C18">
        <v>45.761699999999998</v>
      </c>
      <c r="D18">
        <v>2.8491</v>
      </c>
      <c r="E18">
        <v>14.5604</v>
      </c>
      <c r="F18">
        <v>0</v>
      </c>
      <c r="G18">
        <v>10.670299999999999</v>
      </c>
      <c r="H18">
        <v>0.15260000000000001</v>
      </c>
      <c r="I18">
        <v>5.6829000000000001</v>
      </c>
      <c r="J18">
        <v>12.2189</v>
      </c>
      <c r="K18">
        <v>4.3326000000000002</v>
      </c>
      <c r="L18">
        <v>1.8038000000000001</v>
      </c>
      <c r="M18">
        <v>0.41370000000000001</v>
      </c>
      <c r="N18">
        <v>8.8200000000000001E-2</v>
      </c>
      <c r="O18">
        <v>0</v>
      </c>
      <c r="P18">
        <v>0</v>
      </c>
      <c r="Q18">
        <v>0.1089</v>
      </c>
      <c r="R18">
        <v>98.643100000000004</v>
      </c>
      <c r="S18" s="3" t="s">
        <v>210</v>
      </c>
      <c r="T18">
        <v>7662</v>
      </c>
      <c r="U18">
        <v>-25663</v>
      </c>
      <c r="V18">
        <v>385</v>
      </c>
      <c r="W18">
        <v>56</v>
      </c>
      <c r="X18" s="2">
        <v>45363.567893518521</v>
      </c>
    </row>
    <row r="19" spans="1:24">
      <c r="A19" t="s">
        <v>157</v>
      </c>
      <c r="B19" t="s">
        <v>158</v>
      </c>
      <c r="C19">
        <v>48.271000000000001</v>
      </c>
      <c r="D19">
        <v>2.9790999999999999</v>
      </c>
      <c r="E19">
        <v>15.0167</v>
      </c>
      <c r="F19">
        <v>4.1000000000000003E-3</v>
      </c>
      <c r="G19">
        <v>11.028</v>
      </c>
      <c r="H19">
        <v>0.13239999999999999</v>
      </c>
      <c r="I19">
        <v>4.2900999999999998</v>
      </c>
      <c r="J19">
        <v>9.4006000000000007</v>
      </c>
      <c r="K19">
        <v>4.72</v>
      </c>
      <c r="L19">
        <v>1.9046000000000001</v>
      </c>
      <c r="M19">
        <v>0.79530000000000001</v>
      </c>
      <c r="N19">
        <v>3.5299999999999998E-2</v>
      </c>
      <c r="O19">
        <v>0</v>
      </c>
      <c r="P19">
        <v>0</v>
      </c>
      <c r="Q19">
        <v>4.0500000000000001E-2</v>
      </c>
      <c r="R19">
        <v>98.617699999999999</v>
      </c>
      <c r="S19" s="3" t="s">
        <v>210</v>
      </c>
      <c r="T19">
        <v>6363</v>
      </c>
      <c r="U19">
        <v>-22502</v>
      </c>
      <c r="V19">
        <v>385</v>
      </c>
      <c r="W19">
        <v>28</v>
      </c>
      <c r="X19" s="2">
        <v>45363.489432870374</v>
      </c>
    </row>
    <row r="20" spans="1:24">
      <c r="A20" t="s">
        <v>159</v>
      </c>
      <c r="B20" t="s">
        <v>160</v>
      </c>
      <c r="C20">
        <v>48.036299999999997</v>
      </c>
      <c r="D20">
        <v>2.9826999999999999</v>
      </c>
      <c r="E20">
        <v>15.0754</v>
      </c>
      <c r="F20">
        <v>1.9800000000000002E-2</v>
      </c>
      <c r="G20">
        <v>11.027699999999999</v>
      </c>
      <c r="H20">
        <v>0.18440000000000001</v>
      </c>
      <c r="I20">
        <v>4.0629999999999997</v>
      </c>
      <c r="J20">
        <v>9.1265000000000001</v>
      </c>
      <c r="K20">
        <v>4.8456000000000001</v>
      </c>
      <c r="L20">
        <v>2.2860999999999998</v>
      </c>
      <c r="M20">
        <v>0.72099999999999997</v>
      </c>
      <c r="N20">
        <v>0</v>
      </c>
      <c r="O20">
        <v>0</v>
      </c>
      <c r="P20">
        <v>0</v>
      </c>
      <c r="Q20">
        <v>0.13589999999999999</v>
      </c>
      <c r="R20">
        <v>98.504400000000004</v>
      </c>
      <c r="S20" s="1" t="s">
        <v>210</v>
      </c>
      <c r="T20">
        <v>3486</v>
      </c>
      <c r="U20">
        <v>-21154</v>
      </c>
      <c r="V20">
        <v>390</v>
      </c>
      <c r="W20">
        <v>22</v>
      </c>
      <c r="X20" s="2">
        <v>45362.504224537035</v>
      </c>
    </row>
    <row r="21" spans="1:24">
      <c r="A21" t="s">
        <v>161</v>
      </c>
      <c r="B21" t="s">
        <v>149</v>
      </c>
      <c r="C21">
        <v>46.311599999999999</v>
      </c>
      <c r="D21">
        <v>2.9845999999999999</v>
      </c>
      <c r="E21">
        <v>14.8505</v>
      </c>
      <c r="F21">
        <v>0</v>
      </c>
      <c r="G21">
        <v>11.266299999999999</v>
      </c>
      <c r="H21">
        <v>0.15690000000000001</v>
      </c>
      <c r="I21">
        <v>4.8783000000000003</v>
      </c>
      <c r="J21">
        <v>10.6799</v>
      </c>
      <c r="K21">
        <v>4.4999000000000002</v>
      </c>
      <c r="L21">
        <v>1.7455000000000001</v>
      </c>
      <c r="M21">
        <v>0.97209999999999996</v>
      </c>
      <c r="N21">
        <v>0.14119999999999999</v>
      </c>
      <c r="O21">
        <v>0</v>
      </c>
      <c r="P21">
        <v>0</v>
      </c>
      <c r="Q21">
        <v>0</v>
      </c>
      <c r="R21">
        <v>98.486699999999999</v>
      </c>
      <c r="S21" s="1" t="s">
        <v>210</v>
      </c>
      <c r="T21">
        <v>11760</v>
      </c>
      <c r="U21">
        <v>22841</v>
      </c>
      <c r="V21">
        <v>481</v>
      </c>
      <c r="W21">
        <v>99</v>
      </c>
      <c r="X21" s="2">
        <v>45363.007094907407</v>
      </c>
    </row>
    <row r="22" spans="1:24">
      <c r="A22" t="s">
        <v>162</v>
      </c>
      <c r="B22" t="s">
        <v>158</v>
      </c>
      <c r="C22">
        <v>48.9178</v>
      </c>
      <c r="D22">
        <v>3.0026000000000002</v>
      </c>
      <c r="E22">
        <v>15.0206</v>
      </c>
      <c r="F22">
        <v>1.66E-2</v>
      </c>
      <c r="G22">
        <v>11.374499999999999</v>
      </c>
      <c r="H22">
        <v>8.1500000000000003E-2</v>
      </c>
      <c r="I22">
        <v>4.2317</v>
      </c>
      <c r="J22">
        <v>9.0778999999999996</v>
      </c>
      <c r="K22">
        <v>3.9935</v>
      </c>
      <c r="L22">
        <v>1.8693</v>
      </c>
      <c r="M22">
        <v>0.66169999999999995</v>
      </c>
      <c r="N22">
        <v>0.12379999999999999</v>
      </c>
      <c r="O22">
        <v>8.6999999999999994E-2</v>
      </c>
      <c r="P22">
        <v>0</v>
      </c>
      <c r="Q22">
        <v>0</v>
      </c>
      <c r="R22">
        <v>98.458500000000001</v>
      </c>
      <c r="S22" s="3" t="s">
        <v>210</v>
      </c>
      <c r="T22">
        <v>6413</v>
      </c>
      <c r="U22">
        <v>-22502</v>
      </c>
      <c r="V22">
        <v>385</v>
      </c>
      <c r="W22">
        <v>27</v>
      </c>
      <c r="X22" s="2">
        <v>45363.487013888887</v>
      </c>
    </row>
    <row r="23" spans="1:24">
      <c r="A23" t="s">
        <v>163</v>
      </c>
      <c r="B23" t="s">
        <v>164</v>
      </c>
      <c r="C23">
        <v>47.083599999999997</v>
      </c>
      <c r="D23">
        <v>2.8555000000000001</v>
      </c>
      <c r="E23">
        <v>15.448600000000001</v>
      </c>
      <c r="F23">
        <v>4.7000000000000002E-3</v>
      </c>
      <c r="G23">
        <v>11.7356</v>
      </c>
      <c r="H23">
        <v>6.1699999999999998E-2</v>
      </c>
      <c r="I23">
        <v>4.1315999999999997</v>
      </c>
      <c r="J23">
        <v>8.5993999999999993</v>
      </c>
      <c r="K23">
        <v>5.0152999999999999</v>
      </c>
      <c r="L23">
        <v>2.4668999999999999</v>
      </c>
      <c r="M23">
        <v>0.874</v>
      </c>
      <c r="N23">
        <v>0</v>
      </c>
      <c r="O23">
        <v>0</v>
      </c>
      <c r="P23">
        <v>0</v>
      </c>
      <c r="Q23">
        <v>9.4500000000000001E-2</v>
      </c>
      <c r="R23">
        <v>98.371399999999994</v>
      </c>
      <c r="S23" s="1" t="s">
        <v>210</v>
      </c>
      <c r="T23">
        <v>11165</v>
      </c>
      <c r="U23">
        <v>15620</v>
      </c>
      <c r="V23">
        <v>475</v>
      </c>
      <c r="W23">
        <v>177</v>
      </c>
      <c r="X23" s="2">
        <v>45363.184386574074</v>
      </c>
    </row>
    <row r="24" spans="1:24">
      <c r="A24" t="s">
        <v>165</v>
      </c>
      <c r="B24" t="s">
        <v>164</v>
      </c>
      <c r="C24">
        <v>48.196100000000001</v>
      </c>
      <c r="D24">
        <v>2.7658999999999998</v>
      </c>
      <c r="E24">
        <v>14.853300000000001</v>
      </c>
      <c r="F24">
        <v>0</v>
      </c>
      <c r="G24">
        <v>11.595499999999999</v>
      </c>
      <c r="H24">
        <v>0.10440000000000001</v>
      </c>
      <c r="I24">
        <v>4.2699999999999996</v>
      </c>
      <c r="J24">
        <v>8.4794</v>
      </c>
      <c r="K24">
        <v>4.6635</v>
      </c>
      <c r="L24">
        <v>2.4597000000000002</v>
      </c>
      <c r="M24">
        <v>0.9647</v>
      </c>
      <c r="N24">
        <v>0</v>
      </c>
      <c r="O24">
        <v>0</v>
      </c>
      <c r="P24">
        <v>0</v>
      </c>
      <c r="Q24">
        <v>0</v>
      </c>
      <c r="R24">
        <v>98.352500000000006</v>
      </c>
      <c r="S24" s="1" t="s">
        <v>210</v>
      </c>
      <c r="T24">
        <v>11179</v>
      </c>
      <c r="U24">
        <v>15541</v>
      </c>
      <c r="V24">
        <v>475</v>
      </c>
      <c r="W24">
        <v>179</v>
      </c>
      <c r="X24" s="2">
        <v>45363.189687500002</v>
      </c>
    </row>
    <row r="25" spans="1:24">
      <c r="A25" t="s">
        <v>80</v>
      </c>
      <c r="B25" t="s">
        <v>166</v>
      </c>
      <c r="C25">
        <v>46.798099999999998</v>
      </c>
      <c r="D25">
        <v>2.9569999999999999</v>
      </c>
      <c r="E25">
        <v>15.5167</v>
      </c>
      <c r="F25">
        <v>0</v>
      </c>
      <c r="G25">
        <v>11.178100000000001</v>
      </c>
      <c r="H25">
        <v>0.1948</v>
      </c>
      <c r="I25">
        <v>4.2842000000000002</v>
      </c>
      <c r="J25">
        <v>9.7485999999999997</v>
      </c>
      <c r="K25">
        <v>4.5411000000000001</v>
      </c>
      <c r="L25">
        <v>2.0146000000000002</v>
      </c>
      <c r="M25">
        <v>1.0207999999999999</v>
      </c>
      <c r="N25">
        <v>3.5400000000000001E-2</v>
      </c>
      <c r="O25">
        <v>0</v>
      </c>
      <c r="P25">
        <v>0</v>
      </c>
      <c r="Q25">
        <v>0</v>
      </c>
      <c r="R25">
        <v>98.289400000000001</v>
      </c>
      <c r="S25" s="1" t="s">
        <v>210</v>
      </c>
      <c r="T25">
        <v>3639</v>
      </c>
      <c r="U25">
        <v>-21040</v>
      </c>
      <c r="V25">
        <v>390</v>
      </c>
      <c r="W25">
        <v>19</v>
      </c>
      <c r="X25" s="2">
        <v>45362.482800925929</v>
      </c>
    </row>
    <row r="26" spans="1:24">
      <c r="A26" t="s">
        <v>167</v>
      </c>
      <c r="B26" t="s">
        <v>168</v>
      </c>
      <c r="C26">
        <v>46.044400000000003</v>
      </c>
      <c r="D26">
        <v>2.8094000000000001</v>
      </c>
      <c r="E26">
        <v>14.096500000000001</v>
      </c>
      <c r="F26">
        <v>4.3E-3</v>
      </c>
      <c r="G26">
        <v>10.521100000000001</v>
      </c>
      <c r="H26">
        <v>0.15479999999999999</v>
      </c>
      <c r="I26">
        <v>5.8348000000000004</v>
      </c>
      <c r="J26">
        <v>12.209899999999999</v>
      </c>
      <c r="K26">
        <v>4.0749000000000004</v>
      </c>
      <c r="L26">
        <v>1.7709999999999999</v>
      </c>
      <c r="M26">
        <v>0.58220000000000005</v>
      </c>
      <c r="N26">
        <v>9.8000000000000004E-2</v>
      </c>
      <c r="O26">
        <v>0</v>
      </c>
      <c r="P26">
        <v>0</v>
      </c>
      <c r="Q26">
        <v>0</v>
      </c>
      <c r="R26">
        <v>98.201400000000007</v>
      </c>
      <c r="S26" s="1" t="s">
        <v>210</v>
      </c>
      <c r="T26">
        <v>11136</v>
      </c>
      <c r="U26">
        <v>21346</v>
      </c>
      <c r="V26">
        <v>481</v>
      </c>
      <c r="W26">
        <v>122</v>
      </c>
      <c r="X26" s="2">
        <v>45363.060486111113</v>
      </c>
    </row>
    <row r="27" spans="1:24">
      <c r="A27" t="s">
        <v>169</v>
      </c>
      <c r="B27" t="s">
        <v>150</v>
      </c>
      <c r="C27">
        <v>47.314300000000003</v>
      </c>
      <c r="D27">
        <v>3.0979999999999999</v>
      </c>
      <c r="E27">
        <v>14.9635</v>
      </c>
      <c r="F27">
        <v>2.1899999999999999E-2</v>
      </c>
      <c r="G27">
        <v>11.6081</v>
      </c>
      <c r="H27">
        <v>0.24440000000000001</v>
      </c>
      <c r="I27">
        <v>4.0096999999999996</v>
      </c>
      <c r="J27">
        <v>8.2951999999999995</v>
      </c>
      <c r="K27">
        <v>4.8879000000000001</v>
      </c>
      <c r="L27">
        <v>2.7225999999999999</v>
      </c>
      <c r="M27">
        <v>0.98660000000000003</v>
      </c>
      <c r="N27">
        <v>1.77E-2</v>
      </c>
      <c r="O27">
        <v>0</v>
      </c>
      <c r="P27">
        <v>0</v>
      </c>
      <c r="Q27">
        <v>2.7E-2</v>
      </c>
      <c r="R27">
        <v>98.196799999999996</v>
      </c>
      <c r="S27" s="3" t="s">
        <v>210</v>
      </c>
      <c r="T27">
        <v>8067</v>
      </c>
      <c r="U27">
        <v>-24201</v>
      </c>
      <c r="V27">
        <v>385</v>
      </c>
      <c r="W27">
        <v>42</v>
      </c>
      <c r="X27" s="2">
        <v>45363.536770833336</v>
      </c>
    </row>
    <row r="28" spans="1:24">
      <c r="A28" t="s">
        <v>170</v>
      </c>
      <c r="B28" t="s">
        <v>139</v>
      </c>
      <c r="C28">
        <v>45.139699999999998</v>
      </c>
      <c r="D28">
        <v>3.9727999999999999</v>
      </c>
      <c r="E28">
        <v>14.694599999999999</v>
      </c>
      <c r="F28">
        <v>0</v>
      </c>
      <c r="G28">
        <v>11.688499999999999</v>
      </c>
      <c r="H28">
        <v>0.1313</v>
      </c>
      <c r="I28">
        <v>4.5082000000000004</v>
      </c>
      <c r="J28">
        <v>10.518000000000001</v>
      </c>
      <c r="K28">
        <v>3.8881999999999999</v>
      </c>
      <c r="L28">
        <v>2.1709000000000001</v>
      </c>
      <c r="M28">
        <v>1.2679</v>
      </c>
      <c r="N28">
        <v>0.16250000000000001</v>
      </c>
      <c r="O28">
        <v>0</v>
      </c>
      <c r="P28">
        <v>0</v>
      </c>
      <c r="Q28">
        <v>0</v>
      </c>
      <c r="R28">
        <v>98.142600000000002</v>
      </c>
      <c r="S28" s="1" t="s">
        <v>210</v>
      </c>
      <c r="T28">
        <v>10952</v>
      </c>
      <c r="U28">
        <v>16565</v>
      </c>
      <c r="V28">
        <v>481</v>
      </c>
      <c r="W28">
        <v>171</v>
      </c>
      <c r="X28" s="2">
        <v>45363.170925925922</v>
      </c>
    </row>
    <row r="29" spans="1:24">
      <c r="A29" t="s">
        <v>171</v>
      </c>
      <c r="B29" t="s">
        <v>172</v>
      </c>
      <c r="C29">
        <v>45.764499999999998</v>
      </c>
      <c r="D29">
        <v>3.8374999999999999</v>
      </c>
      <c r="E29">
        <v>15.3231</v>
      </c>
      <c r="F29">
        <v>0</v>
      </c>
      <c r="G29">
        <v>12.213100000000001</v>
      </c>
      <c r="H29">
        <v>0.17449999999999999</v>
      </c>
      <c r="I29">
        <v>4.1707999999999998</v>
      </c>
      <c r="J29">
        <v>8.2088000000000001</v>
      </c>
      <c r="K29">
        <v>4.6440999999999999</v>
      </c>
      <c r="L29">
        <v>2.5051000000000001</v>
      </c>
      <c r="M29">
        <v>1.0972</v>
      </c>
      <c r="N29">
        <v>7.0699999999999999E-2</v>
      </c>
      <c r="O29">
        <v>0.11219999999999999</v>
      </c>
      <c r="P29">
        <v>0</v>
      </c>
      <c r="Q29">
        <v>0</v>
      </c>
      <c r="R29">
        <v>98.121700000000004</v>
      </c>
      <c r="S29" s="1" t="s">
        <v>210</v>
      </c>
      <c r="T29">
        <v>11535</v>
      </c>
      <c r="U29">
        <v>28337</v>
      </c>
      <c r="V29">
        <v>482</v>
      </c>
      <c r="W29">
        <v>66</v>
      </c>
      <c r="X29" s="2">
        <v>45362.667858796296</v>
      </c>
    </row>
    <row r="30" spans="1:24">
      <c r="A30" t="s">
        <v>173</v>
      </c>
      <c r="B30" t="s">
        <v>151</v>
      </c>
      <c r="C30">
        <v>47.816099999999999</v>
      </c>
      <c r="D30">
        <v>3.0512000000000001</v>
      </c>
      <c r="E30">
        <v>15.0345</v>
      </c>
      <c r="F30">
        <v>0</v>
      </c>
      <c r="G30">
        <v>11.3081</v>
      </c>
      <c r="H30">
        <v>0.1231</v>
      </c>
      <c r="I30">
        <v>3.8624999999999998</v>
      </c>
      <c r="J30">
        <v>8.2460000000000004</v>
      </c>
      <c r="K30">
        <v>5.2778</v>
      </c>
      <c r="L30">
        <v>2.3999000000000001</v>
      </c>
      <c r="M30">
        <v>0.83389999999999997</v>
      </c>
      <c r="N30">
        <v>8.8900000000000007E-2</v>
      </c>
      <c r="O30">
        <v>0</v>
      </c>
      <c r="P30">
        <v>0</v>
      </c>
      <c r="Q30">
        <v>0</v>
      </c>
      <c r="R30">
        <v>98.042000000000002</v>
      </c>
      <c r="S30" s="1" t="s">
        <v>210</v>
      </c>
      <c r="T30">
        <v>3306</v>
      </c>
      <c r="U30">
        <v>-21323</v>
      </c>
      <c r="V30">
        <v>390</v>
      </c>
      <c r="W30">
        <v>18</v>
      </c>
      <c r="X30" s="2">
        <v>45362.477673611109</v>
      </c>
    </row>
    <row r="31" spans="1:24">
      <c r="A31" t="s">
        <v>174</v>
      </c>
      <c r="B31" t="s">
        <v>175</v>
      </c>
      <c r="C31">
        <v>43.911200000000001</v>
      </c>
      <c r="D31">
        <v>4.1647999999999996</v>
      </c>
      <c r="E31">
        <v>14.951499999999999</v>
      </c>
      <c r="F31">
        <v>0</v>
      </c>
      <c r="G31">
        <v>12.3917</v>
      </c>
      <c r="H31">
        <v>0.1426</v>
      </c>
      <c r="I31">
        <v>4.5747999999999998</v>
      </c>
      <c r="J31">
        <v>10.3817</v>
      </c>
      <c r="K31">
        <v>3.9371</v>
      </c>
      <c r="L31">
        <v>2.198</v>
      </c>
      <c r="M31">
        <v>1.2063999999999999</v>
      </c>
      <c r="N31">
        <v>9.2600000000000002E-2</v>
      </c>
      <c r="O31">
        <v>2.46E-2</v>
      </c>
      <c r="P31">
        <v>0</v>
      </c>
      <c r="Q31">
        <v>3.56E-2</v>
      </c>
      <c r="R31">
        <v>98.012600000000006</v>
      </c>
      <c r="S31" s="1" t="s">
        <v>210</v>
      </c>
      <c r="T31">
        <v>11018</v>
      </c>
      <c r="U31">
        <v>20994</v>
      </c>
      <c r="V31">
        <v>481</v>
      </c>
      <c r="W31">
        <v>127</v>
      </c>
      <c r="X31" s="2">
        <v>45363.072268518517</v>
      </c>
    </row>
    <row r="32" spans="1:24">
      <c r="A32" t="s">
        <v>176</v>
      </c>
      <c r="B32" t="s">
        <v>177</v>
      </c>
      <c r="C32">
        <v>42.655200000000001</v>
      </c>
      <c r="D32">
        <v>4.7028999999999996</v>
      </c>
      <c r="E32">
        <v>14.4557</v>
      </c>
      <c r="F32">
        <v>0</v>
      </c>
      <c r="G32">
        <v>11.61</v>
      </c>
      <c r="H32">
        <v>0.14899999999999999</v>
      </c>
      <c r="I32">
        <v>4.9781000000000004</v>
      </c>
      <c r="J32">
        <v>11.6158</v>
      </c>
      <c r="K32">
        <v>4.0343</v>
      </c>
      <c r="L32">
        <v>2.3504999999999998</v>
      </c>
      <c r="M32">
        <v>1.3117000000000001</v>
      </c>
      <c r="N32">
        <v>9.7199999999999995E-2</v>
      </c>
      <c r="O32">
        <v>0</v>
      </c>
      <c r="P32">
        <v>0</v>
      </c>
      <c r="Q32">
        <v>4.65E-2</v>
      </c>
      <c r="R32">
        <v>98.006900000000002</v>
      </c>
      <c r="S32" s="1" t="s">
        <v>210</v>
      </c>
      <c r="T32">
        <v>11304</v>
      </c>
      <c r="U32">
        <v>20034</v>
      </c>
      <c r="V32">
        <v>481</v>
      </c>
      <c r="W32">
        <v>138</v>
      </c>
      <c r="X32" s="2">
        <v>45363.097812499997</v>
      </c>
    </row>
    <row r="33" spans="1:24">
      <c r="A33" t="s">
        <v>52</v>
      </c>
      <c r="B33" t="s">
        <v>166</v>
      </c>
      <c r="C33">
        <v>46.228900000000003</v>
      </c>
      <c r="D33">
        <v>2.8976000000000002</v>
      </c>
      <c r="E33">
        <v>15.118399999999999</v>
      </c>
      <c r="F33">
        <v>0</v>
      </c>
      <c r="G33">
        <v>11.307</v>
      </c>
      <c r="H33">
        <v>0.20130000000000001</v>
      </c>
      <c r="I33">
        <v>4.4878</v>
      </c>
      <c r="J33">
        <v>9.9719999999999995</v>
      </c>
      <c r="K33">
        <v>4.5083000000000002</v>
      </c>
      <c r="L33">
        <v>2.0354000000000001</v>
      </c>
      <c r="M33">
        <v>0.97509999999999997</v>
      </c>
      <c r="N33">
        <v>0.19470000000000001</v>
      </c>
      <c r="O33">
        <v>3.7499999999999999E-2</v>
      </c>
      <c r="P33">
        <v>0</v>
      </c>
      <c r="Q33">
        <v>2.7099999999999999E-2</v>
      </c>
      <c r="R33">
        <v>97.991299999999995</v>
      </c>
      <c r="S33" s="1" t="s">
        <v>210</v>
      </c>
      <c r="T33">
        <v>3624</v>
      </c>
      <c r="U33">
        <v>-21059</v>
      </c>
      <c r="V33">
        <v>390</v>
      </c>
      <c r="W33">
        <v>20</v>
      </c>
      <c r="X33" s="2">
        <v>45362.485902777778</v>
      </c>
    </row>
    <row r="34" spans="1:24">
      <c r="A34" t="s">
        <v>178</v>
      </c>
      <c r="B34" t="s">
        <v>143</v>
      </c>
      <c r="C34">
        <v>46.203200000000002</v>
      </c>
      <c r="D34">
        <v>3.3576999999999999</v>
      </c>
      <c r="E34">
        <v>14.6869</v>
      </c>
      <c r="F34">
        <v>0</v>
      </c>
      <c r="G34">
        <v>11.6259</v>
      </c>
      <c r="H34">
        <v>0.20449999999999999</v>
      </c>
      <c r="I34">
        <v>4.1379000000000001</v>
      </c>
      <c r="J34">
        <v>9.5455000000000005</v>
      </c>
      <c r="K34">
        <v>4.5652999999999997</v>
      </c>
      <c r="L34">
        <v>2.4340999999999999</v>
      </c>
      <c r="M34">
        <v>1.1266</v>
      </c>
      <c r="N34">
        <v>0</v>
      </c>
      <c r="O34">
        <v>0</v>
      </c>
      <c r="P34">
        <v>0</v>
      </c>
      <c r="Q34">
        <v>9.4600000000000004E-2</v>
      </c>
      <c r="R34">
        <v>97.982200000000006</v>
      </c>
      <c r="S34" s="1" t="s">
        <v>210</v>
      </c>
      <c r="T34">
        <v>10451</v>
      </c>
      <c r="U34">
        <v>24159</v>
      </c>
      <c r="V34">
        <v>488</v>
      </c>
      <c r="W34">
        <v>83</v>
      </c>
      <c r="X34" s="2">
        <v>45362.971250000002</v>
      </c>
    </row>
    <row r="35" spans="1:24">
      <c r="A35" t="s">
        <v>76</v>
      </c>
      <c r="B35" t="s">
        <v>179</v>
      </c>
      <c r="C35">
        <v>47.764800000000001</v>
      </c>
      <c r="D35">
        <v>3.0924</v>
      </c>
      <c r="E35">
        <v>14.742100000000001</v>
      </c>
      <c r="F35">
        <v>0</v>
      </c>
      <c r="G35">
        <v>11.2822</v>
      </c>
      <c r="H35">
        <v>9.1899999999999996E-2</v>
      </c>
      <c r="I35">
        <v>5.0576999999999996</v>
      </c>
      <c r="J35">
        <v>9.5681999999999992</v>
      </c>
      <c r="K35">
        <v>3.9708000000000001</v>
      </c>
      <c r="L35">
        <v>1.5956999999999999</v>
      </c>
      <c r="M35">
        <v>0.75449999999999995</v>
      </c>
      <c r="N35">
        <v>3.73E-2</v>
      </c>
      <c r="O35">
        <v>8.2000000000000007E-3</v>
      </c>
      <c r="P35">
        <v>0</v>
      </c>
      <c r="Q35">
        <v>0</v>
      </c>
      <c r="R35">
        <v>97.965999999999994</v>
      </c>
      <c r="S35" s="1" t="s">
        <v>210</v>
      </c>
      <c r="T35">
        <v>9108</v>
      </c>
      <c r="U35">
        <v>27254</v>
      </c>
      <c r="V35">
        <v>495</v>
      </c>
      <c r="W35">
        <v>14</v>
      </c>
      <c r="X35" s="2">
        <v>45362.809328703705</v>
      </c>
    </row>
    <row r="36" spans="1:24">
      <c r="A36" t="s">
        <v>180</v>
      </c>
      <c r="B36" t="s">
        <v>181</v>
      </c>
      <c r="C36">
        <v>47.6023</v>
      </c>
      <c r="D36">
        <v>2.5764</v>
      </c>
      <c r="E36">
        <v>15.084</v>
      </c>
      <c r="F36">
        <v>0</v>
      </c>
      <c r="G36">
        <v>10.712899999999999</v>
      </c>
      <c r="H36">
        <v>3.0000000000000001E-3</v>
      </c>
      <c r="I36">
        <v>4.0705999999999998</v>
      </c>
      <c r="J36">
        <v>9.5714000000000006</v>
      </c>
      <c r="K36">
        <v>4.8315999999999999</v>
      </c>
      <c r="L36">
        <v>2.3300999999999998</v>
      </c>
      <c r="M36">
        <v>0.94520000000000004</v>
      </c>
      <c r="N36">
        <v>8.8800000000000004E-2</v>
      </c>
      <c r="O36">
        <v>0</v>
      </c>
      <c r="P36">
        <v>0</v>
      </c>
      <c r="Q36">
        <v>0</v>
      </c>
      <c r="R36">
        <v>97.816400000000002</v>
      </c>
      <c r="S36" s="3" t="s">
        <v>210</v>
      </c>
      <c r="T36">
        <v>6543</v>
      </c>
      <c r="U36">
        <v>-22270</v>
      </c>
      <c r="V36">
        <v>385</v>
      </c>
      <c r="W36">
        <v>33</v>
      </c>
      <c r="X36" s="2">
        <v>45363.515520833331</v>
      </c>
    </row>
    <row r="37" spans="1:24">
      <c r="A37" t="s">
        <v>118</v>
      </c>
      <c r="B37" t="s">
        <v>182</v>
      </c>
      <c r="C37">
        <v>46.239100000000001</v>
      </c>
      <c r="D37">
        <v>3.6720000000000002</v>
      </c>
      <c r="E37">
        <v>14.8917</v>
      </c>
      <c r="F37">
        <v>0</v>
      </c>
      <c r="G37">
        <v>10.881399999999999</v>
      </c>
      <c r="H37">
        <v>0.20269999999999999</v>
      </c>
      <c r="I37">
        <v>4.0507999999999997</v>
      </c>
      <c r="J37">
        <v>7.8446999999999996</v>
      </c>
      <c r="K37">
        <v>6.1909999999999998</v>
      </c>
      <c r="L37">
        <v>2.8077000000000001</v>
      </c>
      <c r="M37">
        <v>1.0173000000000001</v>
      </c>
      <c r="N37">
        <v>0</v>
      </c>
      <c r="O37">
        <v>0</v>
      </c>
      <c r="P37">
        <v>0</v>
      </c>
      <c r="Q37">
        <v>0</v>
      </c>
      <c r="R37">
        <v>97.798500000000004</v>
      </c>
      <c r="S37" s="1" t="s">
        <v>210</v>
      </c>
      <c r="T37">
        <v>9695</v>
      </c>
      <c r="U37">
        <v>27594</v>
      </c>
      <c r="V37">
        <v>489</v>
      </c>
      <c r="W37">
        <v>7</v>
      </c>
      <c r="X37" s="2">
        <v>45362.794895833336</v>
      </c>
    </row>
    <row r="38" spans="1:24">
      <c r="A38" t="s">
        <v>183</v>
      </c>
      <c r="B38" t="s">
        <v>184</v>
      </c>
      <c r="C38">
        <v>43.516500000000001</v>
      </c>
      <c r="D38">
        <v>4.2538999999999998</v>
      </c>
      <c r="E38">
        <v>14.6022</v>
      </c>
      <c r="F38">
        <v>0</v>
      </c>
      <c r="G38">
        <v>11.565300000000001</v>
      </c>
      <c r="H38">
        <v>0.15</v>
      </c>
      <c r="I38">
        <v>4.6959</v>
      </c>
      <c r="J38">
        <v>10.822699999999999</v>
      </c>
      <c r="K38">
        <v>4.1372999999999998</v>
      </c>
      <c r="L38">
        <v>2.3355999999999999</v>
      </c>
      <c r="M38">
        <v>1.4245000000000001</v>
      </c>
      <c r="N38">
        <v>0.17169999999999999</v>
      </c>
      <c r="O38">
        <v>1.6400000000000001E-2</v>
      </c>
      <c r="P38">
        <v>0</v>
      </c>
      <c r="Q38">
        <v>8.9399999999999993E-2</v>
      </c>
      <c r="R38">
        <v>97.781599999999997</v>
      </c>
      <c r="S38" s="1" t="s">
        <v>210</v>
      </c>
      <c r="T38">
        <v>11574</v>
      </c>
      <c r="U38">
        <v>21789</v>
      </c>
      <c r="V38">
        <v>481</v>
      </c>
      <c r="W38">
        <v>113</v>
      </c>
      <c r="X38" s="2">
        <v>45363.040416666663</v>
      </c>
    </row>
    <row r="39" spans="1:24">
      <c r="A39" t="s">
        <v>185</v>
      </c>
      <c r="B39" t="s">
        <v>141</v>
      </c>
      <c r="C39">
        <v>45.013300000000001</v>
      </c>
      <c r="D39">
        <v>3.3944000000000001</v>
      </c>
      <c r="E39">
        <v>15.675800000000001</v>
      </c>
      <c r="F39">
        <v>0</v>
      </c>
      <c r="G39">
        <v>11.609500000000001</v>
      </c>
      <c r="H39">
        <v>8.5800000000000001E-2</v>
      </c>
      <c r="I39">
        <v>4.0274000000000001</v>
      </c>
      <c r="J39">
        <v>9.1631</v>
      </c>
      <c r="K39">
        <v>4.8853</v>
      </c>
      <c r="L39">
        <v>2.5461</v>
      </c>
      <c r="M39">
        <v>1.2930999999999999</v>
      </c>
      <c r="N39">
        <v>1.7600000000000001E-2</v>
      </c>
      <c r="O39">
        <v>0</v>
      </c>
      <c r="P39">
        <v>0</v>
      </c>
      <c r="Q39">
        <v>0</v>
      </c>
      <c r="R39">
        <v>97.711399999999998</v>
      </c>
      <c r="S39" s="1" t="s">
        <v>210</v>
      </c>
      <c r="T39">
        <v>10370</v>
      </c>
      <c r="U39">
        <v>19253</v>
      </c>
      <c r="V39">
        <v>481</v>
      </c>
      <c r="W39">
        <v>151</v>
      </c>
      <c r="X39" s="2">
        <v>45363.126967592594</v>
      </c>
    </row>
    <row r="40" spans="1:24">
      <c r="A40" t="s">
        <v>186</v>
      </c>
      <c r="B40" t="s">
        <v>187</v>
      </c>
      <c r="C40">
        <v>43.326500000000003</v>
      </c>
      <c r="D40">
        <v>3.7342</v>
      </c>
      <c r="E40">
        <v>10.172700000000001</v>
      </c>
      <c r="F40">
        <v>0</v>
      </c>
      <c r="G40">
        <v>12.5168</v>
      </c>
      <c r="H40">
        <v>0.16650000000000001</v>
      </c>
      <c r="I40">
        <v>13.0585</v>
      </c>
      <c r="J40">
        <v>9.8679000000000006</v>
      </c>
      <c r="K40">
        <v>3.6513</v>
      </c>
      <c r="L40">
        <v>1.1039000000000001</v>
      </c>
      <c r="M40">
        <v>4.4200000000000003E-2</v>
      </c>
      <c r="N40">
        <v>1.8599999999999998E-2</v>
      </c>
      <c r="O40">
        <v>4.1000000000000002E-2</v>
      </c>
      <c r="P40">
        <v>0</v>
      </c>
      <c r="Q40">
        <v>0</v>
      </c>
      <c r="R40">
        <v>97.702100000000002</v>
      </c>
      <c r="S40" s="1" t="s">
        <v>210</v>
      </c>
      <c r="T40">
        <v>11720</v>
      </c>
      <c r="U40">
        <v>22601</v>
      </c>
      <c r="V40">
        <v>481</v>
      </c>
      <c r="W40">
        <v>106</v>
      </c>
      <c r="X40" s="2">
        <v>45363.023541666669</v>
      </c>
    </row>
    <row r="41" spans="1:24">
      <c r="A41" t="s">
        <v>188</v>
      </c>
      <c r="B41" t="s">
        <v>164</v>
      </c>
      <c r="C41">
        <v>47.031300000000002</v>
      </c>
      <c r="D41">
        <v>2.9478</v>
      </c>
      <c r="E41">
        <v>14.9573</v>
      </c>
      <c r="F41">
        <v>0</v>
      </c>
      <c r="G41">
        <v>11.5585</v>
      </c>
      <c r="H41">
        <v>0.22289999999999999</v>
      </c>
      <c r="I41">
        <v>4.1845999999999997</v>
      </c>
      <c r="J41">
        <v>8.3734999999999999</v>
      </c>
      <c r="K41">
        <v>4.8133999999999997</v>
      </c>
      <c r="L41">
        <v>2.3262</v>
      </c>
      <c r="M41">
        <v>0.97489999999999999</v>
      </c>
      <c r="N41">
        <v>0.12379999999999999</v>
      </c>
      <c r="O41">
        <v>9.9500000000000005E-2</v>
      </c>
      <c r="P41">
        <v>0</v>
      </c>
      <c r="Q41">
        <v>5.3999999999999999E-2</v>
      </c>
      <c r="R41">
        <v>97.667900000000003</v>
      </c>
      <c r="S41" s="1" t="s">
        <v>210</v>
      </c>
      <c r="T41">
        <v>11174</v>
      </c>
      <c r="U41">
        <v>15571</v>
      </c>
      <c r="V41">
        <v>475</v>
      </c>
      <c r="W41">
        <v>178</v>
      </c>
      <c r="X41" s="2">
        <v>45363.187094907407</v>
      </c>
    </row>
    <row r="42" spans="1:24">
      <c r="A42" t="s">
        <v>189</v>
      </c>
      <c r="B42" t="s">
        <v>155</v>
      </c>
      <c r="C42">
        <v>46.680799999999998</v>
      </c>
      <c r="D42">
        <v>3.4975000000000001</v>
      </c>
      <c r="E42">
        <v>14.6442</v>
      </c>
      <c r="F42">
        <v>0</v>
      </c>
      <c r="G42">
        <v>11.5411</v>
      </c>
      <c r="H42">
        <v>0.1244</v>
      </c>
      <c r="I42">
        <v>5.1032000000000002</v>
      </c>
      <c r="J42">
        <v>9.4156999999999993</v>
      </c>
      <c r="K42">
        <v>4.1646000000000001</v>
      </c>
      <c r="L42">
        <v>1.6501999999999999</v>
      </c>
      <c r="M42">
        <v>0.59399999999999997</v>
      </c>
      <c r="N42">
        <v>0.19450000000000001</v>
      </c>
      <c r="O42">
        <v>1.2500000000000001E-2</v>
      </c>
      <c r="P42">
        <v>0</v>
      </c>
      <c r="Q42">
        <v>2.7E-2</v>
      </c>
      <c r="R42">
        <v>97.649699999999996</v>
      </c>
      <c r="S42" s="1" t="s">
        <v>210</v>
      </c>
      <c r="T42">
        <v>8642</v>
      </c>
      <c r="U42">
        <v>26140</v>
      </c>
      <c r="V42">
        <v>495</v>
      </c>
      <c r="W42">
        <v>36</v>
      </c>
      <c r="X42" s="2">
        <v>45362.858657407407</v>
      </c>
    </row>
    <row r="43" spans="1:24">
      <c r="A43" t="s">
        <v>44</v>
      </c>
      <c r="B43" t="s">
        <v>190</v>
      </c>
      <c r="C43">
        <v>47.962899999999998</v>
      </c>
      <c r="D43">
        <v>3.1959</v>
      </c>
      <c r="E43">
        <v>19.1418</v>
      </c>
      <c r="F43">
        <v>0</v>
      </c>
      <c r="G43">
        <v>7.1151</v>
      </c>
      <c r="H43">
        <v>8.0500000000000002E-2</v>
      </c>
      <c r="I43">
        <v>4.4664000000000001</v>
      </c>
      <c r="J43">
        <v>6.5980999999999996</v>
      </c>
      <c r="K43">
        <v>4.6380999999999997</v>
      </c>
      <c r="L43">
        <v>2.722</v>
      </c>
      <c r="M43">
        <v>1.4108000000000001</v>
      </c>
      <c r="N43">
        <v>5.3499999999999999E-2</v>
      </c>
      <c r="O43">
        <v>8.1600000000000006E-2</v>
      </c>
      <c r="P43">
        <v>0</v>
      </c>
      <c r="Q43">
        <v>0.18149999999999999</v>
      </c>
      <c r="R43">
        <v>97.648200000000003</v>
      </c>
      <c r="S43" s="3" t="s">
        <v>210</v>
      </c>
      <c r="T43">
        <v>6194</v>
      </c>
      <c r="U43">
        <v>-22513</v>
      </c>
      <c r="V43">
        <v>385</v>
      </c>
      <c r="W43">
        <v>23</v>
      </c>
      <c r="X43" s="2">
        <v>45363.478645833333</v>
      </c>
    </row>
    <row r="44" spans="1:24" ht="14" customHeight="1">
      <c r="A44" t="s">
        <v>191</v>
      </c>
      <c r="B44" t="s">
        <v>139</v>
      </c>
      <c r="C44">
        <v>44.544400000000003</v>
      </c>
      <c r="D44">
        <v>4.2435</v>
      </c>
      <c r="E44">
        <v>14.764900000000001</v>
      </c>
      <c r="F44">
        <v>0</v>
      </c>
      <c r="G44">
        <v>11.761699999999999</v>
      </c>
      <c r="H44">
        <v>0.13539999999999999</v>
      </c>
      <c r="I44">
        <v>4.4520999999999997</v>
      </c>
      <c r="J44">
        <v>10.321899999999999</v>
      </c>
      <c r="K44">
        <v>3.5819999999999999</v>
      </c>
      <c r="L44">
        <v>2.2265000000000001</v>
      </c>
      <c r="M44">
        <v>1.2756000000000001</v>
      </c>
      <c r="N44">
        <v>0.26329999999999998</v>
      </c>
      <c r="O44">
        <v>3.1099999999999999E-2</v>
      </c>
      <c r="P44">
        <v>0</v>
      </c>
      <c r="Q44">
        <v>4.0500000000000001E-2</v>
      </c>
      <c r="R44">
        <v>97.642799999999994</v>
      </c>
      <c r="S44" s="1" t="s">
        <v>210</v>
      </c>
      <c r="T44">
        <v>10964</v>
      </c>
      <c r="U44">
        <v>16594</v>
      </c>
      <c r="V44">
        <v>481</v>
      </c>
      <c r="W44">
        <v>173</v>
      </c>
      <c r="X44" s="2">
        <v>45363.17564814815</v>
      </c>
    </row>
    <row r="45" spans="1:24">
      <c r="A45" t="s">
        <v>192</v>
      </c>
      <c r="B45" t="s">
        <v>143</v>
      </c>
      <c r="C45">
        <v>45.770899999999997</v>
      </c>
      <c r="D45">
        <v>2.9954000000000001</v>
      </c>
      <c r="E45">
        <v>14.5524</v>
      </c>
      <c r="F45">
        <v>0</v>
      </c>
      <c r="G45">
        <v>11.6386</v>
      </c>
      <c r="H45">
        <v>0.1754</v>
      </c>
      <c r="I45">
        <v>4.3704999999999998</v>
      </c>
      <c r="J45">
        <v>9.8636999999999997</v>
      </c>
      <c r="K45">
        <v>4.7178000000000004</v>
      </c>
      <c r="L45">
        <v>2.3954</v>
      </c>
      <c r="M45">
        <v>1.0719000000000001</v>
      </c>
      <c r="N45">
        <v>8.8200000000000001E-2</v>
      </c>
      <c r="O45">
        <v>0</v>
      </c>
      <c r="P45">
        <v>0</v>
      </c>
      <c r="Q45">
        <v>0</v>
      </c>
      <c r="R45">
        <v>97.640100000000004</v>
      </c>
      <c r="S45" s="1" t="s">
        <v>210</v>
      </c>
      <c r="T45">
        <v>10366</v>
      </c>
      <c r="U45">
        <v>24094</v>
      </c>
      <c r="V45">
        <v>488</v>
      </c>
      <c r="W45">
        <v>80</v>
      </c>
      <c r="X45" s="2">
        <v>45362.963576388887</v>
      </c>
    </row>
    <row r="46" spans="1:24">
      <c r="A46" t="s">
        <v>193</v>
      </c>
      <c r="B46" t="s">
        <v>181</v>
      </c>
      <c r="C46">
        <v>47.576700000000002</v>
      </c>
      <c r="D46">
        <v>2.4963000000000002</v>
      </c>
      <c r="E46">
        <v>14.9008</v>
      </c>
      <c r="F46">
        <v>0</v>
      </c>
      <c r="G46">
        <v>10.614800000000001</v>
      </c>
      <c r="H46">
        <v>0.1249</v>
      </c>
      <c r="I46">
        <v>4.3116000000000003</v>
      </c>
      <c r="J46">
        <v>9.2265999999999995</v>
      </c>
      <c r="K46">
        <v>4.8304</v>
      </c>
      <c r="L46">
        <v>2.2547999999999999</v>
      </c>
      <c r="M46">
        <v>0.75449999999999995</v>
      </c>
      <c r="N46">
        <v>0.1066</v>
      </c>
      <c r="O46">
        <v>0.1125</v>
      </c>
      <c r="P46">
        <v>0</v>
      </c>
      <c r="Q46">
        <v>0.24460000000000001</v>
      </c>
      <c r="R46">
        <v>97.555099999999996</v>
      </c>
      <c r="S46" s="3" t="s">
        <v>210</v>
      </c>
      <c r="T46">
        <v>6595</v>
      </c>
      <c r="U46">
        <v>-22309</v>
      </c>
      <c r="V46">
        <v>385</v>
      </c>
      <c r="W46">
        <v>34</v>
      </c>
      <c r="X46" s="2">
        <v>45363.518113425926</v>
      </c>
    </row>
    <row r="49" spans="1:25">
      <c r="A49" t="s">
        <v>204</v>
      </c>
    </row>
    <row r="51" spans="1:25">
      <c r="A51" t="s">
        <v>2</v>
      </c>
      <c r="B51" t="s">
        <v>3</v>
      </c>
      <c r="C51" t="s">
        <v>4</v>
      </c>
      <c r="D51" t="s">
        <v>5</v>
      </c>
      <c r="E51" t="s">
        <v>6</v>
      </c>
      <c r="F51" t="s">
        <v>7</v>
      </c>
      <c r="G51" t="s">
        <v>8</v>
      </c>
      <c r="H51" t="s">
        <v>9</v>
      </c>
      <c r="I51" t="s">
        <v>10</v>
      </c>
      <c r="J51" t="s">
        <v>11</v>
      </c>
      <c r="K51" t="s">
        <v>12</v>
      </c>
      <c r="L51" t="s">
        <v>13</v>
      </c>
      <c r="M51" t="s">
        <v>14</v>
      </c>
      <c r="N51" t="s">
        <v>15</v>
      </c>
      <c r="O51" t="s">
        <v>16</v>
      </c>
      <c r="P51" t="s">
        <v>17</v>
      </c>
      <c r="Q51" t="s">
        <v>18</v>
      </c>
      <c r="R51" t="s">
        <v>19</v>
      </c>
      <c r="S51" s="3" t="s">
        <v>20</v>
      </c>
      <c r="T51" t="s">
        <v>21</v>
      </c>
      <c r="U51" t="s">
        <v>22</v>
      </c>
      <c r="V51" t="s">
        <v>23</v>
      </c>
      <c r="W51" t="s">
        <v>24</v>
      </c>
      <c r="X51" t="s">
        <v>25</v>
      </c>
    </row>
    <row r="52" spans="1:25">
      <c r="A52" t="s">
        <v>62</v>
      </c>
      <c r="B52" t="s">
        <v>194</v>
      </c>
      <c r="C52">
        <v>46.863700000000001</v>
      </c>
      <c r="D52">
        <v>2.8412999999999999</v>
      </c>
      <c r="E52">
        <v>14.436</v>
      </c>
      <c r="F52">
        <v>5.9999999999999995E-4</v>
      </c>
      <c r="G52">
        <v>12.1363</v>
      </c>
      <c r="H52">
        <v>0.16700000000000001</v>
      </c>
      <c r="I52">
        <v>5.5364000000000004</v>
      </c>
      <c r="J52">
        <v>11.2034</v>
      </c>
      <c r="K52">
        <v>3.6385999999999998</v>
      </c>
      <c r="L52">
        <v>1.4419999999999999</v>
      </c>
      <c r="M52">
        <v>0.57379999999999998</v>
      </c>
      <c r="N52">
        <v>6.4500000000000002E-2</v>
      </c>
      <c r="O52">
        <v>0</v>
      </c>
      <c r="P52">
        <v>0</v>
      </c>
      <c r="Q52">
        <v>0</v>
      </c>
      <c r="R52">
        <v>98.903499999999994</v>
      </c>
      <c r="S52" t="s">
        <v>210</v>
      </c>
      <c r="T52">
        <v>5.0805999999999996</v>
      </c>
      <c r="U52">
        <v>-14287</v>
      </c>
      <c r="V52">
        <v>34061</v>
      </c>
      <c r="W52">
        <v>576</v>
      </c>
      <c r="X52">
        <v>21</v>
      </c>
      <c r="Y52">
        <v>45476.50849537037</v>
      </c>
    </row>
    <row r="53" spans="1:25">
      <c r="A53" t="s">
        <v>195</v>
      </c>
      <c r="B53" t="s">
        <v>196</v>
      </c>
      <c r="C53">
        <v>46.0747</v>
      </c>
      <c r="D53">
        <v>2.9794</v>
      </c>
      <c r="E53">
        <v>14.2378</v>
      </c>
      <c r="F53">
        <v>4.1000000000000003E-3</v>
      </c>
      <c r="G53">
        <v>10.6769</v>
      </c>
      <c r="H53">
        <v>0.16950000000000001</v>
      </c>
      <c r="I53">
        <v>5.9029999999999996</v>
      </c>
      <c r="J53">
        <v>12.2455</v>
      </c>
      <c r="K53">
        <v>3.7658</v>
      </c>
      <c r="L53">
        <v>1.8794</v>
      </c>
      <c r="M53">
        <v>0.5716</v>
      </c>
      <c r="N53">
        <v>0.13189999999999999</v>
      </c>
      <c r="O53">
        <v>4.1399999999999999E-2</v>
      </c>
      <c r="P53">
        <v>0</v>
      </c>
      <c r="Q53">
        <v>2.87E-2</v>
      </c>
      <c r="R53">
        <v>98.71</v>
      </c>
      <c r="S53" t="s">
        <v>210</v>
      </c>
      <c r="T53">
        <v>5.6452</v>
      </c>
      <c r="U53">
        <v>-14296</v>
      </c>
      <c r="V53">
        <v>33522</v>
      </c>
      <c r="W53">
        <v>576</v>
      </c>
      <c r="X53">
        <v>25</v>
      </c>
      <c r="Y53">
        <v>45476.517094907409</v>
      </c>
    </row>
    <row r="54" spans="1:25">
      <c r="A54" t="s">
        <v>197</v>
      </c>
      <c r="B54" t="s">
        <v>198</v>
      </c>
      <c r="C54">
        <v>48.1813</v>
      </c>
      <c r="D54">
        <v>3.1991999999999998</v>
      </c>
      <c r="E54">
        <v>15.4864</v>
      </c>
      <c r="F54">
        <v>0</v>
      </c>
      <c r="G54">
        <v>10.619899999999999</v>
      </c>
      <c r="H54">
        <v>0.19409999999999999</v>
      </c>
      <c r="I54">
        <v>3.9847999999999999</v>
      </c>
      <c r="J54">
        <v>9.1992999999999991</v>
      </c>
      <c r="K54">
        <v>5.2737999999999996</v>
      </c>
      <c r="L54">
        <v>1.1436999999999999</v>
      </c>
      <c r="M54">
        <v>0.83299999999999996</v>
      </c>
      <c r="N54">
        <v>4.1000000000000002E-2</v>
      </c>
      <c r="O54">
        <v>7.1999999999999995E-2</v>
      </c>
      <c r="P54">
        <v>0</v>
      </c>
      <c r="Q54">
        <v>0.2198</v>
      </c>
      <c r="R54">
        <v>98.448499999999996</v>
      </c>
      <c r="S54" t="s">
        <v>210</v>
      </c>
      <c r="T54">
        <v>6.4174999999999995</v>
      </c>
      <c r="U54">
        <v>15862</v>
      </c>
      <c r="V54">
        <v>-19715</v>
      </c>
      <c r="W54">
        <v>457</v>
      </c>
      <c r="X54">
        <v>97</v>
      </c>
      <c r="Y54">
        <v>45476.819016203706</v>
      </c>
    </row>
    <row r="55" spans="1:25">
      <c r="A55" t="s">
        <v>199</v>
      </c>
      <c r="B55" t="s">
        <v>200</v>
      </c>
      <c r="C55">
        <v>45.694899999999997</v>
      </c>
      <c r="D55">
        <v>2.633</v>
      </c>
      <c r="E55">
        <v>14.1517</v>
      </c>
      <c r="F55">
        <v>0</v>
      </c>
      <c r="G55">
        <v>10.5532</v>
      </c>
      <c r="H55">
        <v>0.1124</v>
      </c>
      <c r="I55">
        <v>5.6924999999999999</v>
      </c>
      <c r="J55">
        <v>12.0313</v>
      </c>
      <c r="K55">
        <v>4.2815000000000003</v>
      </c>
      <c r="L55">
        <v>1.9053</v>
      </c>
      <c r="M55">
        <v>0.72670000000000001</v>
      </c>
      <c r="N55">
        <v>0.1943</v>
      </c>
      <c r="O55">
        <v>7.4999999999999997E-2</v>
      </c>
      <c r="P55">
        <v>0</v>
      </c>
      <c r="Q55">
        <v>4.0899999999999999E-2</v>
      </c>
      <c r="R55">
        <v>98.092500000000001</v>
      </c>
      <c r="S55" t="s">
        <v>210</v>
      </c>
      <c r="T55">
        <v>6.1867999999999999</v>
      </c>
      <c r="U55">
        <v>-14292</v>
      </c>
      <c r="V55">
        <v>33475</v>
      </c>
      <c r="W55">
        <v>576</v>
      </c>
      <c r="X55">
        <v>26</v>
      </c>
      <c r="Y55">
        <v>45476.519236111111</v>
      </c>
    </row>
    <row r="56" spans="1:25">
      <c r="A56" t="s">
        <v>178</v>
      </c>
      <c r="B56" t="s">
        <v>201</v>
      </c>
      <c r="C56">
        <v>46.893599999999999</v>
      </c>
      <c r="D56">
        <v>3.0163000000000002</v>
      </c>
      <c r="E56">
        <v>14.607699999999999</v>
      </c>
      <c r="F56">
        <v>0</v>
      </c>
      <c r="G56">
        <v>11.1335</v>
      </c>
      <c r="H56">
        <v>0.1832</v>
      </c>
      <c r="I56">
        <v>5.4341999999999997</v>
      </c>
      <c r="J56">
        <v>10.873799999999999</v>
      </c>
      <c r="K56">
        <v>3.7360000000000002</v>
      </c>
      <c r="L56">
        <v>1.5494000000000001</v>
      </c>
      <c r="M56">
        <v>0.52239999999999998</v>
      </c>
      <c r="N56">
        <v>9.5200000000000007E-2</v>
      </c>
      <c r="O56">
        <v>0</v>
      </c>
      <c r="P56">
        <v>0</v>
      </c>
      <c r="Q56">
        <v>0</v>
      </c>
      <c r="R56">
        <v>98.045100000000005</v>
      </c>
      <c r="S56" t="s">
        <v>210</v>
      </c>
      <c r="T56">
        <v>5.2854000000000001</v>
      </c>
      <c r="U56">
        <v>18168</v>
      </c>
      <c r="V56">
        <v>-17823</v>
      </c>
      <c r="W56">
        <v>464</v>
      </c>
      <c r="X56">
        <v>83</v>
      </c>
      <c r="Y56">
        <v>45476.787106481483</v>
      </c>
    </row>
    <row r="57" spans="1:25">
      <c r="A57" t="s">
        <v>162</v>
      </c>
      <c r="B57" t="s">
        <v>202</v>
      </c>
      <c r="C57">
        <v>45.841500000000003</v>
      </c>
      <c r="D57">
        <v>2.883</v>
      </c>
      <c r="E57">
        <v>13.9251</v>
      </c>
      <c r="F57">
        <v>0</v>
      </c>
      <c r="G57">
        <v>10.640499999999999</v>
      </c>
      <c r="H57">
        <v>0.14630000000000001</v>
      </c>
      <c r="I57">
        <v>5.9927000000000001</v>
      </c>
      <c r="J57">
        <v>11.9824</v>
      </c>
      <c r="K57">
        <v>4.0381</v>
      </c>
      <c r="L57">
        <v>1.9372</v>
      </c>
      <c r="M57">
        <v>0.49230000000000002</v>
      </c>
      <c r="N57">
        <v>0.106</v>
      </c>
      <c r="O57">
        <v>0</v>
      </c>
      <c r="P57">
        <v>0</v>
      </c>
      <c r="Q57">
        <v>0</v>
      </c>
      <c r="R57">
        <v>97.984899999999996</v>
      </c>
      <c r="S57" t="s">
        <v>210</v>
      </c>
      <c r="T57">
        <v>5.9752999999999998</v>
      </c>
      <c r="U57">
        <v>-14294</v>
      </c>
      <c r="V57">
        <v>33538</v>
      </c>
      <c r="W57">
        <v>576</v>
      </c>
      <c r="X57">
        <v>27</v>
      </c>
      <c r="Y57">
        <v>45476.521793981483</v>
      </c>
    </row>
    <row r="58" spans="1:25">
      <c r="A58" t="s">
        <v>75</v>
      </c>
      <c r="B58" t="s">
        <v>203</v>
      </c>
      <c r="C58">
        <v>45.377600000000001</v>
      </c>
      <c r="D58">
        <v>3.2866</v>
      </c>
      <c r="E58">
        <v>14.3752</v>
      </c>
      <c r="F58">
        <v>0</v>
      </c>
      <c r="G58">
        <v>12.543100000000001</v>
      </c>
      <c r="H58">
        <v>0.24879999999999999</v>
      </c>
      <c r="I58">
        <v>4.7274000000000003</v>
      </c>
      <c r="J58">
        <v>8.9882000000000009</v>
      </c>
      <c r="K58">
        <v>3.3532000000000002</v>
      </c>
      <c r="L58">
        <v>2.7189000000000001</v>
      </c>
      <c r="M58">
        <v>1.9879</v>
      </c>
      <c r="N58">
        <v>0.2069</v>
      </c>
      <c r="O58">
        <v>0</v>
      </c>
      <c r="P58">
        <v>0</v>
      </c>
      <c r="Q58">
        <v>6.6100000000000006E-2</v>
      </c>
      <c r="R58">
        <v>97.879900000000006</v>
      </c>
      <c r="S58" t="s">
        <v>210</v>
      </c>
      <c r="T58">
        <v>6.0721000000000007</v>
      </c>
      <c r="U58">
        <v>-18859</v>
      </c>
      <c r="V58">
        <v>31617</v>
      </c>
      <c r="W58">
        <v>582</v>
      </c>
      <c r="X58">
        <v>49</v>
      </c>
      <c r="Y58">
        <v>45476.64099537037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workbookViewId="0">
      <selection activeCell="Q2" sqref="Q2"/>
    </sheetView>
  </sheetViews>
  <sheetFormatPr baseColWidth="10" defaultRowHeight="14.5"/>
  <cols>
    <col min="2" max="2" width="19.81640625" customWidth="1"/>
  </cols>
  <sheetData>
    <row r="1" spans="1:24">
      <c r="A1" s="6" t="s">
        <v>205</v>
      </c>
    </row>
    <row r="2" spans="1:24">
      <c r="A2" t="s">
        <v>206</v>
      </c>
    </row>
    <row r="4" spans="1:24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t="s">
        <v>13</v>
      </c>
      <c r="M4" t="s">
        <v>14</v>
      </c>
      <c r="N4" t="s">
        <v>15</v>
      </c>
      <c r="O4" t="s">
        <v>16</v>
      </c>
      <c r="P4" t="s">
        <v>17</v>
      </c>
      <c r="Q4" t="s">
        <v>18</v>
      </c>
      <c r="R4" t="s">
        <v>19</v>
      </c>
      <c r="T4" t="s">
        <v>126</v>
      </c>
      <c r="V4" t="s">
        <v>127</v>
      </c>
      <c r="W4" s="7" t="s">
        <v>128</v>
      </c>
      <c r="X4" t="s">
        <v>129</v>
      </c>
    </row>
    <row r="5" spans="1:24">
      <c r="A5" t="s">
        <v>92</v>
      </c>
      <c r="B5" t="s">
        <v>135</v>
      </c>
      <c r="C5">
        <f>('[1]ß-glass (98-100%)'!$C4/'[1]ß-glass (98-100%)'!$R4)*100</f>
        <v>49.005491028598264</v>
      </c>
      <c r="D5">
        <f>('[1]ß-glass (98-100%)'!$D4/'[1]ß-glass (98-100%)'!$R4)*100</f>
        <v>2.5771091469513565</v>
      </c>
      <c r="E5">
        <f>('[1]ß-glass (98-100%)'!$E4/'[1]ß-glass (98-100%)'!$R4)*100</f>
        <v>15.094817203862092</v>
      </c>
      <c r="F5">
        <f>('[1]ß-glass (98-100%)'!$F4/'[1]ß-glass (98-100%)'!$R4)*100</f>
        <v>0</v>
      </c>
      <c r="G5">
        <f>('[1]ß-glass (98-100%)'!$G4/'[1]ß-glass (98-100%)'!$R4)*100</f>
        <v>11.199759129600523</v>
      </c>
      <c r="H5">
        <f>('[1]ß-glass (98-100%)'!$H4/'[1]ß-glass (98-100%)'!$R4)*100</f>
        <v>0.19157361856743352</v>
      </c>
      <c r="I5">
        <f>('[1]ß-glass (98-100%)'!$I4/'[1]ß-glass (98-100%)'!$R4)*100</f>
        <v>3.7643144379350471</v>
      </c>
      <c r="J5">
        <f>('[1]ß-glass (98-100%)'!$J4/'[1]ß-glass (98-100%)'!$R4)*100</f>
        <v>7.8724815774969894</v>
      </c>
      <c r="K5">
        <f>('[1]ß-glass (98-100%)'!$K4/'[1]ß-glass (98-100%)'!$R4)*100</f>
        <v>5.5317520259650133</v>
      </c>
      <c r="L5">
        <f>('[1]ß-glass (98-100%)'!$L4/'[1]ß-glass (98-100%)'!$R4)*100</f>
        <v>2.9389250648104679</v>
      </c>
      <c r="M5">
        <f>('[1]ß-glass (98-100%)'!$M4/'[1]ß-glass (98-100%)'!$R4)*100</f>
        <v>1.4732899222274389</v>
      </c>
      <c r="N5">
        <f>('[1]ß-glass (98-100%)'!$N4/'[1]ß-glass (98-100%)'!$R4)*100</f>
        <v>0.10828961603625303</v>
      </c>
      <c r="O5">
        <f>('[1]ß-glass (98-100%)'!$O4/'[1]ß-glass (98-100%)'!$R4)*100</f>
        <v>0.14574700442956584</v>
      </c>
      <c r="P5">
        <f>('[1]ß-glass (98-100%)'!$P4/'[1]ß-glass (98-100%)'!$R4)*100</f>
        <v>0</v>
      </c>
      <c r="Q5">
        <f>('[1]ß-glass (98-100%)'!$Q4/'[1]ß-glass (98-100%)'!$R4)*100</f>
        <v>9.6348159790973484E-2</v>
      </c>
      <c r="R5">
        <f>SUM($C5:$Q5)</f>
        <v>99.99989793627141</v>
      </c>
      <c r="T5">
        <f>$K5+$L5</f>
        <v>8.4706770907754816</v>
      </c>
      <c r="V5">
        <f>J5/E5</f>
        <v>0.52153540325634229</v>
      </c>
      <c r="W5" s="9">
        <f>T5-(0.37*(C5-39))</f>
        <v>4.7686454101941234</v>
      </c>
      <c r="X5" s="10">
        <f>(100*(I5/40.32))/((I5/40.32)+(G5/71.85))</f>
        <v>37.458573943984952</v>
      </c>
    </row>
    <row r="6" spans="1:24">
      <c r="A6" t="s">
        <v>136</v>
      </c>
      <c r="B6" t="s">
        <v>137</v>
      </c>
      <c r="C6">
        <f>('[1]ß-glass (98-100%)'!$C5/'[1]ß-glass (98-100%)'!$R5)*100</f>
        <v>44.537498814454175</v>
      </c>
      <c r="D6">
        <f>('[1]ß-glass (98-100%)'!$D5/'[1]ß-glass (98-100%)'!$R5)*100</f>
        <v>4.1149307641238027</v>
      </c>
      <c r="E6">
        <f>('[1]ß-glass (98-100%)'!$E5/'[1]ß-glass (98-100%)'!$R5)*100</f>
        <v>17.768071670196957</v>
      </c>
      <c r="F6">
        <f>('[1]ß-glass (98-100%)'!$F5/'[1]ß-glass (98-100%)'!$R5)*100</f>
        <v>0</v>
      </c>
      <c r="G6">
        <f>('[1]ß-glass (98-100%)'!$G5/'[1]ß-glass (98-100%)'!$R5)*100</f>
        <v>13.612733552527583</v>
      </c>
      <c r="H6">
        <f>('[1]ß-glass (98-100%)'!$H5/'[1]ß-glass (98-100%)'!$R5)*100</f>
        <v>9.1287028547943461E-2</v>
      </c>
      <c r="I6">
        <f>('[1]ß-glass (98-100%)'!$I5/'[1]ß-glass (98-100%)'!$R5)*100</f>
        <v>3.5881532357497394</v>
      </c>
      <c r="J6">
        <f>('[1]ß-glass (98-100%)'!$J5/'[1]ß-glass (98-100%)'!$R5)*100</f>
        <v>10.041474344788339</v>
      </c>
      <c r="K6">
        <f>('[1]ß-glass (98-100%)'!$K5/'[1]ß-glass (98-100%)'!$R5)*100</f>
        <v>3.7811996143024253</v>
      </c>
      <c r="L6">
        <f>('[1]ß-glass (98-100%)'!$L5/'[1]ß-glass (98-100%)'!$R5)*100</f>
        <v>1.2792039454965065</v>
      </c>
      <c r="M6">
        <f>('[1]ß-glass (98-100%)'!$M5/'[1]ß-glass (98-100%)'!$R5)*100</f>
        <v>1.0124561348044638</v>
      </c>
      <c r="N6">
        <f>('[1]ß-glass (98-100%)'!$N5/'[1]ß-glass (98-100%)'!$R5)*100</f>
        <v>0.1013641680629762</v>
      </c>
      <c r="O6">
        <f>('[1]ß-glass (98-100%)'!$O5/'[1]ß-glass (98-100%)'!$R5)*100</f>
        <v>7.152793145964402E-2</v>
      </c>
      <c r="P6">
        <f>('[1]ß-glass (98-100%)'!$P5/'[1]ß-glass (98-100%)'!$R5)*100</f>
        <v>0</v>
      </c>
      <c r="Q6">
        <f>('[1]ß-glass (98-100%)'!$Q5/'[1]ß-glass (98-100%)'!$R5)*100</f>
        <v>0</v>
      </c>
      <c r="R6">
        <f t="shared" ref="R6:R59" si="0">SUM($C6:$Q6)</f>
        <v>99.999901204514558</v>
      </c>
      <c r="T6">
        <f t="shared" ref="T6:T59" si="1">$K6+$L6</f>
        <v>5.0604035597989316</v>
      </c>
      <c r="V6">
        <f t="shared" ref="V6:V47" si="2">J6/E6</f>
        <v>0.56514148137027587</v>
      </c>
      <c r="W6" s="9">
        <f t="shared" ref="W6:W47" si="3">T6-(0.37*(C6-39))</f>
        <v>3.0115289984508871</v>
      </c>
      <c r="X6" s="10">
        <f t="shared" ref="X6:X47" si="4">(100*(I6/40.32))/((I6/40.32)+(G6/71.85))</f>
        <v>31.959470305979984</v>
      </c>
    </row>
    <row r="7" spans="1:24">
      <c r="A7" t="s">
        <v>138</v>
      </c>
      <c r="B7" t="s">
        <v>139</v>
      </c>
      <c r="C7">
        <f>('[1]ß-glass (98-100%)'!$C6/'[1]ß-glass (98-100%)'!$R6)*100</f>
        <v>45.568175768187217</v>
      </c>
      <c r="D7">
        <f>('[1]ß-glass (98-100%)'!$D6/'[1]ß-glass (98-100%)'!$R6)*100</f>
        <v>4.4846121469462874</v>
      </c>
      <c r="E7">
        <f>('[1]ß-glass (98-100%)'!$E6/'[1]ß-glass (98-100%)'!$R6)*100</f>
        <v>14.401306689248441</v>
      </c>
      <c r="F7">
        <f>('[1]ß-glass (98-100%)'!$F6/'[1]ß-glass (98-100%)'!$R6)*100</f>
        <v>0</v>
      </c>
      <c r="G7">
        <f>('[1]ß-glass (98-100%)'!$G6/'[1]ß-glass (98-100%)'!$R6)*100</f>
        <v>11.996668987124973</v>
      </c>
      <c r="H7">
        <f>('[1]ß-glass (98-100%)'!$H6/'[1]ß-glass (98-100%)'!$R6)*100</f>
        <v>0.18714345555418269</v>
      </c>
      <c r="I7">
        <f>('[1]ß-glass (98-100%)'!$I6/'[1]ß-glass (98-100%)'!$R6)*100</f>
        <v>4.5634675482399176</v>
      </c>
      <c r="J7">
        <f>('[1]ß-glass (98-100%)'!$J6/'[1]ß-glass (98-100%)'!$R6)*100</f>
        <v>10.756680358375197</v>
      </c>
      <c r="K7">
        <f>('[1]ß-glass (98-100%)'!$K6/'[1]ß-glass (98-100%)'!$R6)*100</f>
        <v>4.3159519956443688</v>
      </c>
      <c r="L7">
        <f>('[1]ß-glass (98-100%)'!$L6/'[1]ß-glass (98-100%)'!$R6)*100</f>
        <v>2.2271377096574256</v>
      </c>
      <c r="M7">
        <f>('[1]ß-glass (98-100%)'!$M6/'[1]ß-glass (98-100%)'!$R6)*100</f>
        <v>1.1810228700754299</v>
      </c>
      <c r="N7">
        <f>('[1]ß-glass (98-100%)'!$N6/'[1]ß-glass (98-100%)'!$R6)*100</f>
        <v>0.21155347149603262</v>
      </c>
      <c r="O7">
        <f>('[1]ß-glass (98-100%)'!$O6/'[1]ß-glass (98-100%)'!$R6)*100</f>
        <v>0.10607809396952063</v>
      </c>
      <c r="P7">
        <f>('[1]ß-glass (98-100%)'!$P6/'[1]ß-glass (98-100%)'!$R6)*100</f>
        <v>0</v>
      </c>
      <c r="Q7">
        <f>('[1]ß-glass (98-100%)'!$Q6/'[1]ß-glass (98-100%)'!$R6)*100</f>
        <v>0</v>
      </c>
      <c r="R7">
        <f t="shared" si="0"/>
        <v>99.999799094518977</v>
      </c>
      <c r="T7">
        <f t="shared" si="1"/>
        <v>6.543089705301794</v>
      </c>
      <c r="V7">
        <f t="shared" si="2"/>
        <v>0.74692391395329383</v>
      </c>
      <c r="W7" s="9">
        <f t="shared" si="3"/>
        <v>4.1128646710725238</v>
      </c>
      <c r="X7" s="10">
        <f t="shared" si="4"/>
        <v>40.400301288845611</v>
      </c>
    </row>
    <row r="8" spans="1:24">
      <c r="A8" t="s">
        <v>140</v>
      </c>
      <c r="B8" t="s">
        <v>141</v>
      </c>
      <c r="C8">
        <f>('[1]ß-glass (98-100%)'!$C7/'[1]ß-glass (98-100%)'!$R7)*100</f>
        <v>46.220141656580466</v>
      </c>
      <c r="D8">
        <f>('[1]ß-glass (98-100%)'!$D7/'[1]ß-glass (98-100%)'!$R7)*100</f>
        <v>4.0766041087255536</v>
      </c>
      <c r="E8">
        <f>('[1]ß-glass (98-100%)'!$E7/'[1]ß-glass (98-100%)'!$R7)*100</f>
        <v>15.643848692888776</v>
      </c>
      <c r="F8">
        <f>('[1]ß-glass (98-100%)'!$F7/'[1]ß-glass (98-100%)'!$R7)*100</f>
        <v>0</v>
      </c>
      <c r="G8">
        <f>('[1]ß-glass (98-100%)'!$G7/'[1]ß-glass (98-100%)'!$R7)*100</f>
        <v>11.658272128050783</v>
      </c>
      <c r="H8">
        <f>('[1]ß-glass (98-100%)'!$H7/'[1]ß-glass (98-100%)'!$R7)*100</f>
        <v>0.11458998334518168</v>
      </c>
      <c r="I8">
        <f>('[1]ß-glass (98-100%)'!$I7/'[1]ß-glass (98-100%)'!$R7)*100</f>
        <v>4.3251173590734524</v>
      </c>
      <c r="J8">
        <f>('[1]ß-glass (98-100%)'!$J7/'[1]ß-glass (98-100%)'!$R7)*100</f>
        <v>9.353482911189742</v>
      </c>
      <c r="K8">
        <f>('[1]ß-glass (98-100%)'!$K7/'[1]ß-glass (98-100%)'!$R7)*100</f>
        <v>4.822546636512115</v>
      </c>
      <c r="L8">
        <f>('[1]ß-glass (98-100%)'!$L7/'[1]ß-glass (98-100%)'!$R7)*100</f>
        <v>2.5913648694097109</v>
      </c>
      <c r="M8">
        <f>('[1]ß-glass (98-100%)'!$M7/'[1]ß-glass (98-100%)'!$R7)*100</f>
        <v>1.1439866439232067</v>
      </c>
      <c r="N8">
        <f>('[1]ß-glass (98-100%)'!$N7/'[1]ß-glass (98-100%)'!$R7)*100</f>
        <v>0</v>
      </c>
      <c r="O8">
        <f>('[1]ß-glass (98-100%)'!$O7/'[1]ß-glass (98-100%)'!$R7)*100</f>
        <v>5.00450103010152E-2</v>
      </c>
      <c r="P8">
        <f>('[1]ß-glass (98-100%)'!$P7/'[1]ß-glass (98-100%)'!$R7)*100</f>
        <v>0</v>
      </c>
      <c r="Q8">
        <f>('[1]ß-glass (98-100%)'!$Q7/'[1]ß-glass (98-100%)'!$R7)*100</f>
        <v>0</v>
      </c>
      <c r="R8">
        <f t="shared" si="0"/>
        <v>100.00000000000003</v>
      </c>
      <c r="T8">
        <f t="shared" si="1"/>
        <v>7.4139115059218259</v>
      </c>
      <c r="V8">
        <f t="shared" si="2"/>
        <v>0.5979016477857878</v>
      </c>
      <c r="W8" s="9">
        <f t="shared" si="3"/>
        <v>4.7424590929870529</v>
      </c>
      <c r="X8" s="10">
        <f t="shared" si="4"/>
        <v>39.799082875502215</v>
      </c>
    </row>
    <row r="9" spans="1:24">
      <c r="A9" t="s">
        <v>142</v>
      </c>
      <c r="B9" t="s">
        <v>143</v>
      </c>
      <c r="C9">
        <f>('[1]ß-glass (98-100%)'!$C8/'[1]ß-glass (98-100%)'!$R8)*100</f>
        <v>47.163241296228392</v>
      </c>
      <c r="D9">
        <f>('[1]ß-glass (98-100%)'!$D8/'[1]ß-glass (98-100%)'!$R8)*100</f>
        <v>3.4565284834224426</v>
      </c>
      <c r="E9">
        <f>('[1]ß-glass (98-100%)'!$E8/'[1]ß-glass (98-100%)'!$R8)*100</f>
        <v>15.163861771093124</v>
      </c>
      <c r="F9">
        <f>('[1]ß-glass (98-100%)'!$F8/'[1]ß-glass (98-100%)'!$R8)*100</f>
        <v>0</v>
      </c>
      <c r="G9">
        <f>('[1]ß-glass (98-100%)'!$G8/'[1]ß-glass (98-100%)'!$R8)*100</f>
        <v>11.857617134776003</v>
      </c>
      <c r="H9">
        <f>('[1]ß-glass (98-100%)'!$H8/'[1]ß-glass (98-100%)'!$R8)*100</f>
        <v>0.17032840848197198</v>
      </c>
      <c r="I9">
        <f>('[1]ß-glass (98-100%)'!$I8/'[1]ß-glass (98-100%)'!$R8)*100</f>
        <v>4.2564978625849621</v>
      </c>
      <c r="J9">
        <f>('[1]ß-glass (98-100%)'!$J8/'[1]ß-glass (98-100%)'!$R8)*100</f>
        <v>9.2421544176601635</v>
      </c>
      <c r="K9">
        <f>('[1]ß-glass (98-100%)'!$K8/'[1]ß-glass (98-100%)'!$R8)*100</f>
        <v>4.9517117451057029</v>
      </c>
      <c r="L9">
        <f>('[1]ß-glass (98-100%)'!$L8/'[1]ß-glass (98-100%)'!$R8)*100</f>
        <v>2.4259962852089267</v>
      </c>
      <c r="M9">
        <f>('[1]ß-glass (98-100%)'!$M8/'[1]ß-glass (98-100%)'!$R8)*100</f>
        <v>1.1029545079110545</v>
      </c>
      <c r="N9">
        <f>('[1]ß-glass (98-100%)'!$N8/'[1]ß-glass (98-100%)'!$R8)*100</f>
        <v>0</v>
      </c>
      <c r="O9">
        <f>('[1]ß-glass (98-100%)'!$O8/'[1]ß-glass (98-100%)'!$R8)*100</f>
        <v>0.10022280688324194</v>
      </c>
      <c r="P9">
        <f>('[1]ß-glass (98-100%)'!$P8/'[1]ß-glass (98-100%)'!$R8)*100</f>
        <v>0</v>
      </c>
      <c r="Q9">
        <f>('[1]ß-glass (98-100%)'!$Q8/'[1]ß-glass (98-100%)'!$R8)*100</f>
        <v>0.10878455420492593</v>
      </c>
      <c r="R9">
        <f t="shared" si="0"/>
        <v>99.999899273560914</v>
      </c>
      <c r="T9">
        <f t="shared" si="1"/>
        <v>7.3777080303146292</v>
      </c>
      <c r="V9">
        <f t="shared" si="2"/>
        <v>0.60948553588627974</v>
      </c>
      <c r="W9" s="9">
        <f t="shared" si="3"/>
        <v>4.357308750710124</v>
      </c>
      <c r="X9" s="10">
        <f t="shared" si="4"/>
        <v>39.0124065715287</v>
      </c>
    </row>
    <row r="10" spans="1:24">
      <c r="A10" t="s">
        <v>30</v>
      </c>
      <c r="B10" t="s">
        <v>144</v>
      </c>
      <c r="C10">
        <f>('[1]ß-glass (98-100%)'!$C9/'[1]ß-glass (98-100%)'!$R9)*100</f>
        <v>46.49066569896376</v>
      </c>
      <c r="D10">
        <f>('[1]ß-glass (98-100%)'!$D9/'[1]ß-glass (98-100%)'!$R9)*100</f>
        <v>3.0038103302286201</v>
      </c>
      <c r="E10">
        <f>('[1]ß-glass (98-100%)'!$E9/'[1]ß-glass (98-100%)'!$R9)*100</f>
        <v>14.608987540824966</v>
      </c>
      <c r="F10">
        <f>('[1]ß-glass (98-100%)'!$F9/'[1]ß-glass (98-100%)'!$R9)*100</f>
        <v>0</v>
      </c>
      <c r="G10">
        <f>('[1]ß-glass (98-100%)'!$G9/'[1]ß-glass (98-100%)'!$R9)*100</f>
        <v>10.676283214386517</v>
      </c>
      <c r="H10">
        <f>('[1]ß-glass (98-100%)'!$H9/'[1]ß-glass (98-100%)'!$R9)*100</f>
        <v>0.18527478730696342</v>
      </c>
      <c r="I10">
        <f>('[1]ß-glass (98-100%)'!$I9/'[1]ß-glass (98-100%)'!$R9)*100</f>
        <v>5.768618200878997</v>
      </c>
      <c r="J10">
        <f>('[1]ß-glass (98-100%)'!$J9/'[1]ß-glass (98-100%)'!$R9)*100</f>
        <v>12.272388210152817</v>
      </c>
      <c r="K10">
        <f>('[1]ß-glass (98-100%)'!$K9/'[1]ß-glass (98-100%)'!$R9)*100</f>
        <v>4.0143542599088748</v>
      </c>
      <c r="L10">
        <f>('[1]ß-glass (98-100%)'!$L9/'[1]ß-glass (98-100%)'!$R9)*100</f>
        <v>1.8252288214184911</v>
      </c>
      <c r="M10">
        <f>('[1]ß-glass (98-100%)'!$M9/'[1]ß-glass (98-100%)'!$R9)*100</f>
        <v>0.65299786298939566</v>
      </c>
      <c r="N10">
        <f>('[1]ß-glass (98-100%)'!$N9/'[1]ß-glass (98-100%)'!$R9)*100</f>
        <v>0.32004757872666428</v>
      </c>
      <c r="O10">
        <f>('[1]ß-glass (98-100%)'!$O9/'[1]ß-glass (98-100%)'!$R9)*100</f>
        <v>6.2900689488327083E-2</v>
      </c>
      <c r="P10">
        <f>('[1]ß-glass (98-100%)'!$P9/'[1]ß-glass (98-100%)'!$R9)*100</f>
        <v>8.5682028950445546E-3</v>
      </c>
      <c r="Q10">
        <f>('[1]ß-glass (98-100%)'!$Q9/'[1]ß-glass (98-100%)'!$R9)*100</f>
        <v>0.10977379944357084</v>
      </c>
      <c r="R10">
        <f t="shared" si="0"/>
        <v>99.99989919761299</v>
      </c>
      <c r="T10">
        <f t="shared" si="1"/>
        <v>5.8395830813273655</v>
      </c>
      <c r="V10">
        <f t="shared" si="2"/>
        <v>0.84005740821241048</v>
      </c>
      <c r="W10" s="9">
        <f t="shared" si="3"/>
        <v>3.0680367727107742</v>
      </c>
      <c r="X10" s="10">
        <f t="shared" si="4"/>
        <v>49.053633068386134</v>
      </c>
    </row>
    <row r="11" spans="1:24">
      <c r="A11" t="s">
        <v>145</v>
      </c>
      <c r="B11" t="s">
        <v>143</v>
      </c>
      <c r="C11">
        <f>('[1]ß-glass (98-100%)'!$C10/'[1]ß-glass (98-100%)'!$R10)*100</f>
        <v>46.987478031855957</v>
      </c>
      <c r="D11">
        <f>('[1]ß-glass (98-100%)'!$D10/'[1]ß-glass (98-100%)'!$R10)*100</f>
        <v>3.3701124345492985</v>
      </c>
      <c r="E11">
        <f>('[1]ß-glass (98-100%)'!$E10/'[1]ß-glass (98-100%)'!$R10)*100</f>
        <v>15.194242254055096</v>
      </c>
      <c r="F11">
        <f>('[1]ß-glass (98-100%)'!$F10/'[1]ß-glass (98-100%)'!$R10)*100</f>
        <v>6.0497470701579084E-3</v>
      </c>
      <c r="G11">
        <f>('[1]ß-glass (98-100%)'!$G10/'[1]ß-glass (98-100%)'!$R10)*100</f>
        <v>11.873132770774074</v>
      </c>
      <c r="H11">
        <f>('[1]ß-glass (98-100%)'!$H10/'[1]ß-glass (98-100%)'!$R10)*100</f>
        <v>0.20417896361782942</v>
      </c>
      <c r="I11">
        <f>('[1]ß-glass (98-100%)'!$I10/'[1]ß-glass (98-100%)'!$R10)*100</f>
        <v>4.2131446887758033</v>
      </c>
      <c r="J11">
        <f>('[1]ß-glass (98-100%)'!$J10/'[1]ß-glass (98-100%)'!$R10)*100</f>
        <v>9.5315781672694566</v>
      </c>
      <c r="K11">
        <f>('[1]ß-glass (98-100%)'!$K10/'[1]ß-glass (98-100%)'!$R10)*100</f>
        <v>4.8518971502666428</v>
      </c>
      <c r="L11">
        <f>('[1]ß-glass (98-100%)'!$L10/'[1]ß-glass (98-100%)'!$R10)*100</f>
        <v>2.4293767651397444</v>
      </c>
      <c r="M11">
        <f>('[1]ß-glass (98-100%)'!$M10/'[1]ß-glass (98-100%)'!$R10)*100</f>
        <v>1.0141392671941374</v>
      </c>
      <c r="N11">
        <f>('[1]ß-glass (98-100%)'!$N10/'[1]ß-glass (98-100%)'!$R10)*100</f>
        <v>0.12462478964525292</v>
      </c>
      <c r="O11">
        <f>('[1]ß-glass (98-100%)'!$O10/'[1]ß-glass (98-100%)'!$R10)*100</f>
        <v>0.13178365701160646</v>
      </c>
      <c r="P11">
        <f>('[1]ß-glass (98-100%)'!$P10/'[1]ß-glass (98-100%)'!$R10)*100</f>
        <v>0</v>
      </c>
      <c r="Q11">
        <f>('[1]ß-glass (98-100%)'!$Q10/'[1]ß-glass (98-100%)'!$R10)*100</f>
        <v>6.8160483657112428E-2</v>
      </c>
      <c r="R11">
        <f t="shared" si="0"/>
        <v>99.999899170882188</v>
      </c>
      <c r="T11">
        <f t="shared" si="1"/>
        <v>7.2812739154063877</v>
      </c>
      <c r="V11">
        <f t="shared" si="2"/>
        <v>0.62731513739855194</v>
      </c>
      <c r="W11" s="9">
        <f t="shared" si="3"/>
        <v>4.3259070436196829</v>
      </c>
      <c r="X11" s="10">
        <f t="shared" si="4"/>
        <v>38.738069665725838</v>
      </c>
    </row>
    <row r="12" spans="1:24">
      <c r="A12" t="s">
        <v>43</v>
      </c>
      <c r="B12" t="s">
        <v>146</v>
      </c>
      <c r="C12">
        <f>('[1]ß-glass (98-100%)'!$C11/'[1]ß-glass (98-100%)'!$R11)*100</f>
        <v>47.423101557890071</v>
      </c>
      <c r="D12">
        <f>('[1]ß-glass (98-100%)'!$D11/'[1]ß-glass (98-100%)'!$R11)*100</f>
        <v>3.0976240789586496</v>
      </c>
      <c r="E12">
        <f>('[1]ß-glass (98-100%)'!$E11/'[1]ß-glass (98-100%)'!$R11)*100</f>
        <v>15.100286966476867</v>
      </c>
      <c r="F12">
        <f>('[1]ß-glass (98-100%)'!$F11/'[1]ß-glass (98-100%)'!$R11)*100</f>
        <v>0</v>
      </c>
      <c r="G12">
        <f>('[1]ß-glass (98-100%)'!$G11/'[1]ß-glass (98-100%)'!$R11)*100</f>
        <v>11.855397138404587</v>
      </c>
      <c r="H12">
        <f>('[1]ß-glass (98-100%)'!$H11/'[1]ß-glass (98-100%)'!$R11)*100</f>
        <v>0.19810269264326888</v>
      </c>
      <c r="I12">
        <f>('[1]ß-glass (98-100%)'!$I11/'[1]ß-glass (98-100%)'!$R11)*100</f>
        <v>4.7448822630509229</v>
      </c>
      <c r="J12">
        <f>('[1]ß-glass (98-100%)'!$J11/'[1]ß-glass (98-100%)'!$R11)*100</f>
        <v>9.3866785017223027</v>
      </c>
      <c r="K12">
        <f>('[1]ß-glass (98-100%)'!$K11/'[1]ß-glass (98-100%)'!$R11)*100</f>
        <v>4.659851422980517</v>
      </c>
      <c r="L12">
        <f>('[1]ß-glass (98-100%)'!$L11/'[1]ß-glass (98-100%)'!$R11)*100</f>
        <v>2.3569580544782402</v>
      </c>
      <c r="M12">
        <f>('[1]ß-glass (98-100%)'!$M11/'[1]ß-glass (98-100%)'!$R11)*100</f>
        <v>0.95036841654016269</v>
      </c>
      <c r="N12">
        <f>('[1]ß-glass (98-100%)'!$N11/'[1]ß-glass (98-100%)'!$R11)*100</f>
        <v>7.1413801624966591E-2</v>
      </c>
      <c r="O12">
        <f>('[1]ß-glass (98-100%)'!$O11/'[1]ß-glass (98-100%)'!$R11)*100</f>
        <v>0.10066521754479754</v>
      </c>
      <c r="P12">
        <f>('[1]ß-glass (98-100%)'!$P11/'[1]ß-glass (98-100%)'!$R11)*100</f>
        <v>0</v>
      </c>
      <c r="Q12">
        <f>('[1]ß-glass (98-100%)'!$Q11/'[1]ß-glass (98-100%)'!$R11)*100</f>
        <v>5.466988768464956E-2</v>
      </c>
      <c r="R12">
        <f t="shared" si="0"/>
        <v>100.00000000000003</v>
      </c>
      <c r="T12">
        <f t="shared" si="1"/>
        <v>7.0168094774587573</v>
      </c>
      <c r="V12">
        <f t="shared" si="2"/>
        <v>0.62162252429778564</v>
      </c>
      <c r="W12" s="9">
        <f t="shared" si="3"/>
        <v>3.900261901039431</v>
      </c>
      <c r="X12" s="10">
        <f t="shared" si="4"/>
        <v>41.629936507279027</v>
      </c>
    </row>
    <row r="13" spans="1:24">
      <c r="A13" t="s">
        <v>147</v>
      </c>
      <c r="B13" t="s">
        <v>141</v>
      </c>
      <c r="C13">
        <f>('[1]ß-glass (98-100%)'!$C12/'[1]ß-glass (98-100%)'!$R12)*100</f>
        <v>46.176294469705923</v>
      </c>
      <c r="D13">
        <f>('[1]ß-glass (98-100%)'!$D12/'[1]ß-glass (98-100%)'!$R12)*100</f>
        <v>4.1515325014717632</v>
      </c>
      <c r="E13">
        <f>('[1]ß-glass (98-100%)'!$E12/'[1]ß-glass (98-100%)'!$R12)*100</f>
        <v>15.601797014871115</v>
      </c>
      <c r="F13">
        <f>('[1]ß-glass (98-100%)'!$F12/'[1]ß-glass (98-100%)'!$R12)*100</f>
        <v>0</v>
      </c>
      <c r="G13">
        <f>('[1]ß-glass (98-100%)'!$G12/'[1]ß-glass (98-100%)'!$R12)*100</f>
        <v>11.824188207922981</v>
      </c>
      <c r="H13">
        <f>('[1]ß-glass (98-100%)'!$H12/'[1]ß-glass (98-100%)'!$R12)*100</f>
        <v>0.14490426725395808</v>
      </c>
      <c r="I13">
        <f>('[1]ß-glass (98-100%)'!$I12/'[1]ß-glass (98-100%)'!$R12)*100</f>
        <v>4.3589425118826544</v>
      </c>
      <c r="J13">
        <f>('[1]ß-glass (98-100%)'!$J12/'[1]ß-glass (98-100%)'!$R12)*100</f>
        <v>8.8903564443017284</v>
      </c>
      <c r="K13">
        <f>('[1]ß-glass (98-100%)'!$K12/'[1]ß-glass (98-100%)'!$R12)*100</f>
        <v>4.8206165954262765</v>
      </c>
      <c r="L13">
        <f>('[1]ß-glass (98-100%)'!$L12/'[1]ß-glass (98-100%)'!$R12)*100</f>
        <v>2.5224450146368458</v>
      </c>
      <c r="M13">
        <f>('[1]ß-glass (98-100%)'!$M12/'[1]ß-glass (98-100%)'!$R12)*100</f>
        <v>1.2493070344710591</v>
      </c>
      <c r="N13">
        <f>('[1]ß-glass (98-100%)'!$N12/'[1]ß-glass (98-100%)'!$R12)*100</f>
        <v>0</v>
      </c>
      <c r="O13">
        <f>('[1]ß-glass (98-100%)'!$O12/'[1]ß-glass (98-100%)'!$R12)*100</f>
        <v>6.896837249787692E-2</v>
      </c>
      <c r="P13">
        <f>('[1]ß-glass (98-100%)'!$P12/'[1]ß-glass (98-100%)'!$R12)*100</f>
        <v>0</v>
      </c>
      <c r="Q13">
        <f>('[1]ß-glass (98-100%)'!$Q12/'[1]ß-glass (98-100%)'!$R12)*100</f>
        <v>0.19064756555782084</v>
      </c>
      <c r="R13">
        <f t="shared" si="0"/>
        <v>100.00000000000001</v>
      </c>
      <c r="T13">
        <f t="shared" si="1"/>
        <v>7.3430616100631223</v>
      </c>
      <c r="V13">
        <f t="shared" si="2"/>
        <v>0.56982900340439857</v>
      </c>
      <c r="W13" s="9">
        <f t="shared" si="3"/>
        <v>4.6878326562719312</v>
      </c>
      <c r="X13" s="10">
        <f t="shared" si="4"/>
        <v>39.647252805699374</v>
      </c>
    </row>
    <row r="14" spans="1:24">
      <c r="A14" t="s">
        <v>148</v>
      </c>
      <c r="B14" t="s">
        <v>149</v>
      </c>
      <c r="C14">
        <f>('[1]ß-glass (98-100%)'!$C13/'[1]ß-glass (98-100%)'!$R13)*100</f>
        <v>47.057896013584539</v>
      </c>
      <c r="D14">
        <f>('[1]ß-glass (98-100%)'!$D13/'[1]ß-glass (98-100%)'!$R13)*100</f>
        <v>2.8555834074553248</v>
      </c>
      <c r="E14">
        <f>('[1]ß-glass (98-100%)'!$E13/'[1]ß-glass (98-100%)'!$R13)*100</f>
        <v>14.887907334034123</v>
      </c>
      <c r="F14">
        <f>('[1]ß-glass (98-100%)'!$F13/'[1]ß-glass (98-100%)'!$R13)*100</f>
        <v>0</v>
      </c>
      <c r="G14">
        <f>('[1]ß-glass (98-100%)'!$G13/'[1]ß-glass (98-100%)'!$R13)*100</f>
        <v>11.672596425972346</v>
      </c>
      <c r="H14">
        <f>('[1]ß-glass (98-100%)'!$H13/'[1]ß-glass (98-100%)'!$R13)*100</f>
        <v>0.13847335651330153</v>
      </c>
      <c r="I14">
        <f>('[1]ß-glass (98-100%)'!$I13/'[1]ß-glass (98-100%)'!$R13)*100</f>
        <v>4.7561049567397102</v>
      </c>
      <c r="J14">
        <f>('[1]ß-glass (98-100%)'!$J13/'[1]ß-glass (98-100%)'!$R13)*100</f>
        <v>10.984980189213228</v>
      </c>
      <c r="K14">
        <f>('[1]ß-glass (98-100%)'!$K13/'[1]ß-glass (98-100%)'!$R13)*100</f>
        <v>4.3288590604026842</v>
      </c>
      <c r="L14">
        <f>('[1]ß-glass (98-100%)'!$L13/'[1]ß-glass (98-100%)'!$R13)*100</f>
        <v>1.8530160912104792</v>
      </c>
      <c r="M14">
        <f>('[1]ß-glass (98-100%)'!$M13/'[1]ß-glass (98-100%)'!$R13)*100</f>
        <v>1.0839330476267486</v>
      </c>
      <c r="N14">
        <f>('[1]ß-glass (98-100%)'!$N13/'[1]ß-glass (98-100%)'!$R13)*100</f>
        <v>3.5679631276784987E-2</v>
      </c>
      <c r="O14">
        <f>('[1]ß-glass (98-100%)'!$O13/'[1]ß-glass (98-100%)'!$R13)*100</f>
        <v>4.4068893021751432E-2</v>
      </c>
      <c r="P14">
        <f>('[1]ß-glass (98-100%)'!$P13/'[1]ß-glass (98-100%)'!$R13)*100</f>
        <v>0</v>
      </c>
      <c r="Q14">
        <f>('[1]ß-glass (98-100%)'!$Q13/'[1]ß-glass (98-100%)'!$R13)*100</f>
        <v>0.30110374383439797</v>
      </c>
      <c r="R14">
        <f t="shared" si="0"/>
        <v>100.0002021508854</v>
      </c>
      <c r="T14">
        <f t="shared" si="1"/>
        <v>6.1818751516131636</v>
      </c>
      <c r="V14">
        <f t="shared" si="2"/>
        <v>0.73784581961370033</v>
      </c>
      <c r="W14" s="9">
        <f t="shared" si="3"/>
        <v>3.2004536265868841</v>
      </c>
      <c r="X14" s="10">
        <f t="shared" si="4"/>
        <v>42.065579486564111</v>
      </c>
    </row>
    <row r="15" spans="1:24">
      <c r="A15" t="s">
        <v>36</v>
      </c>
      <c r="B15" t="s">
        <v>150</v>
      </c>
      <c r="C15">
        <f>('[1]ß-glass (98-100%)'!$C14/'[1]ß-glass (98-100%)'!$R14)*100</f>
        <v>47.152300463784833</v>
      </c>
      <c r="D15">
        <f>('[1]ß-glass (98-100%)'!$D14/'[1]ß-glass (98-100%)'!$R14)*100</f>
        <v>3.4302881332787112</v>
      </c>
      <c r="E15">
        <f>('[1]ß-glass (98-100%)'!$E14/'[1]ß-glass (98-100%)'!$R14)*100</f>
        <v>15.004172546163533</v>
      </c>
      <c r="F15">
        <f>('[1]ß-glass (98-100%)'!$F14/'[1]ß-glass (98-100%)'!$R14)*100</f>
        <v>0</v>
      </c>
      <c r="G15">
        <f>('[1]ß-glass (98-100%)'!$G14/'[1]ß-glass (98-100%)'!$R14)*100</f>
        <v>11.741494327866032</v>
      </c>
      <c r="H15">
        <f>('[1]ß-glass (98-100%)'!$H14/'[1]ß-glass (98-100%)'!$R14)*100</f>
        <v>0.14373789329408609</v>
      </c>
      <c r="I15">
        <f>('[1]ß-glass (98-100%)'!$I14/'[1]ß-glass (98-100%)'!$R14)*100</f>
        <v>4.1553502157079922</v>
      </c>
      <c r="J15">
        <f>('[1]ß-glass (98-100%)'!$J14/'[1]ß-glass (98-100%)'!$R14)*100</f>
        <v>9.1039393893415461</v>
      </c>
      <c r="K15">
        <f>('[1]ß-glass (98-100%)'!$K14/'[1]ß-glass (98-100%)'!$R14)*100</f>
        <v>5.4429220972987187</v>
      </c>
      <c r="L15">
        <f>('[1]ß-glass (98-100%)'!$L14/'[1]ß-glass (98-100%)'!$R14)*100</f>
        <v>2.7057318140207665</v>
      </c>
      <c r="M15">
        <f>('[1]ß-glass (98-100%)'!$M14/'[1]ß-glass (98-100%)'!$R14)*100</f>
        <v>0.90470916088832232</v>
      </c>
      <c r="N15">
        <f>('[1]ß-glass (98-100%)'!$N14/'[1]ß-glass (98-100%)'!$R14)*100</f>
        <v>0.1607315358510224</v>
      </c>
      <c r="O15">
        <f>('[1]ß-glass (98-100%)'!$O14/'[1]ß-glass (98-100%)'!$R14)*100</f>
        <v>0</v>
      </c>
      <c r="P15">
        <f>('[1]ß-glass (98-100%)'!$P14/'[1]ß-glass (98-100%)'!$R14)*100</f>
        <v>0</v>
      </c>
      <c r="Q15">
        <f>('[1]ß-glass (98-100%)'!$Q14/'[1]ß-glass (98-100%)'!$R14)*100</f>
        <v>5.4723575138705551E-2</v>
      </c>
      <c r="R15">
        <f t="shared" si="0"/>
        <v>100.00010115263429</v>
      </c>
      <c r="T15">
        <f t="shared" si="1"/>
        <v>8.1486539113194851</v>
      </c>
      <c r="V15">
        <f t="shared" si="2"/>
        <v>0.6067605102068333</v>
      </c>
      <c r="W15" s="9">
        <f t="shared" si="3"/>
        <v>5.1323027397190968</v>
      </c>
      <c r="X15" s="10">
        <f t="shared" si="4"/>
        <v>38.674876752639001</v>
      </c>
    </row>
    <row r="16" spans="1:24">
      <c r="A16" t="s">
        <v>99</v>
      </c>
      <c r="B16" t="s">
        <v>151</v>
      </c>
      <c r="C16">
        <f>('[1]ß-glass (98-100%)'!$C15/'[1]ß-glass (98-100%)'!$R15)*100</f>
        <v>49.630276983400442</v>
      </c>
      <c r="D16">
        <f>('[1]ß-glass (98-100%)'!$D15/'[1]ß-glass (98-100%)'!$R15)*100</f>
        <v>2.7375300760711943</v>
      </c>
      <c r="E16">
        <f>('[1]ß-glass (98-100%)'!$E15/'[1]ß-glass (98-100%)'!$R15)*100</f>
        <v>15.408771276035548</v>
      </c>
      <c r="F16">
        <f>('[1]ß-glass (98-100%)'!$F15/'[1]ß-glass (98-100%)'!$R15)*100</f>
        <v>0</v>
      </c>
      <c r="G16">
        <f>('[1]ß-glass (98-100%)'!$G15/'[1]ß-glass (98-100%)'!$R15)*100</f>
        <v>11.201159295835122</v>
      </c>
      <c r="H16">
        <f>('[1]ß-glass (98-100%)'!$H15/'[1]ß-glass (98-100%)'!$R15)*100</f>
        <v>0.13336762883090159</v>
      </c>
      <c r="I16">
        <f>('[1]ß-glass (98-100%)'!$I15/'[1]ß-glass (98-100%)'!$R15)*100</f>
        <v>4.0367758451679805</v>
      </c>
      <c r="J16">
        <f>('[1]ß-glass (98-100%)'!$J15/'[1]ß-glass (98-100%)'!$R15)*100</f>
        <v>8.8232256130657749</v>
      </c>
      <c r="K16">
        <f>('[1]ß-glass (98-100%)'!$K15/'[1]ß-glass (98-100%)'!$R15)*100</f>
        <v>4.3838152255806602</v>
      </c>
      <c r="L16">
        <f>('[1]ß-glass (98-100%)'!$L15/'[1]ß-glass (98-100%)'!$R15)*100</f>
        <v>2.4133768643113491</v>
      </c>
      <c r="M16">
        <f>('[1]ß-glass (98-100%)'!$M15/'[1]ß-glass (98-100%)'!$R15)*100</f>
        <v>1.0343333036285718</v>
      </c>
      <c r="N16">
        <f>('[1]ß-glass (98-100%)'!$N15/'[1]ß-glass (98-100%)'!$R15)*100</f>
        <v>0.197367888072458</v>
      </c>
      <c r="O16">
        <f>('[1]ß-glass (98-100%)'!$O15/'[1]ß-glass (98-100%)'!$R15)*100</f>
        <v>0</v>
      </c>
      <c r="P16">
        <f>('[1]ß-glass (98-100%)'!$P15/'[1]ß-glass (98-100%)'!$R15)*100</f>
        <v>0</v>
      </c>
      <c r="Q16">
        <f>('[1]ß-glass (98-100%)'!$Q15/'[1]ß-glass (98-100%)'!$R15)*100</f>
        <v>0</v>
      </c>
      <c r="R16">
        <f t="shared" si="0"/>
        <v>100</v>
      </c>
      <c r="T16">
        <f t="shared" si="1"/>
        <v>6.7971920898920093</v>
      </c>
      <c r="V16">
        <f t="shared" si="2"/>
        <v>0.57261059009864557</v>
      </c>
      <c r="W16" s="9">
        <f t="shared" si="3"/>
        <v>2.8639896060338459</v>
      </c>
      <c r="X16" s="10">
        <f t="shared" si="4"/>
        <v>39.10649441759977</v>
      </c>
    </row>
    <row r="17" spans="1:24">
      <c r="A17" t="s">
        <v>152</v>
      </c>
      <c r="B17" t="s">
        <v>153</v>
      </c>
      <c r="C17">
        <f>('[1]ß-glass (98-100%)'!$C16/'[1]ß-glass (98-100%)'!$R16)*100</f>
        <v>49.427194101800644</v>
      </c>
      <c r="D17">
        <f>('[1]ß-glass (98-100%)'!$D16/'[1]ß-glass (98-100%)'!$R16)*100</f>
        <v>3.0296125255716917</v>
      </c>
      <c r="E17">
        <f>('[1]ß-glass (98-100%)'!$E16/'[1]ß-glass (98-100%)'!$R16)*100</f>
        <v>15.452188531729153</v>
      </c>
      <c r="F17">
        <f>('[1]ß-glass (98-100%)'!$F16/'[1]ß-glass (98-100%)'!$R16)*100</f>
        <v>2.2280285997852991E-3</v>
      </c>
      <c r="G17">
        <f>('[1]ß-glass (98-100%)'!$G16/'[1]ß-glass (98-100%)'!$R16)*100</f>
        <v>11.476676591521338</v>
      </c>
      <c r="H17">
        <f>('[1]ß-glass (98-100%)'!$H16/'[1]ß-glass (98-100%)'!$R16)*100</f>
        <v>0.13661866277774401</v>
      </c>
      <c r="I17">
        <f>('[1]ß-glass (98-100%)'!$I16/'[1]ß-glass (98-100%)'!$R16)*100</f>
        <v>4.0632152478175447</v>
      </c>
      <c r="J17">
        <f>('[1]ß-glass (98-100%)'!$J16/'[1]ß-glass (98-100%)'!$R16)*100</f>
        <v>8.6234834214417369</v>
      </c>
      <c r="K17">
        <f>('[1]ß-glass (98-100%)'!$K16/'[1]ß-glass (98-100%)'!$R16)*100</f>
        <v>4.3969131676490241</v>
      </c>
      <c r="L17">
        <f>('[1]ß-glass (98-100%)'!$L16/'[1]ß-glass (98-100%)'!$R16)*100</f>
        <v>2.374572117234814</v>
      </c>
      <c r="M17">
        <f>('[1]ß-glass (98-100%)'!$M16/'[1]ß-glass (98-100%)'!$R16)*100</f>
        <v>0.97314212796986088</v>
      </c>
      <c r="N17">
        <f>('[1]ß-glass (98-100%)'!$N16/'[1]ß-glass (98-100%)'!$R16)*100</f>
        <v>4.4054201859391136E-2</v>
      </c>
      <c r="O17">
        <f>('[1]ß-glass (98-100%)'!$O16/'[1]ß-glass (98-100%)'!$R16)*100</f>
        <v>0</v>
      </c>
      <c r="P17">
        <f>('[1]ß-glass (98-100%)'!$P16/'[1]ß-glass (98-100%)'!$R16)*100</f>
        <v>0</v>
      </c>
      <c r="Q17">
        <f>('[1]ß-glass (98-100%)'!$Q16/'[1]ß-glass (98-100%)'!$R16)*100</f>
        <v>0</v>
      </c>
      <c r="R17">
        <f t="shared" si="0"/>
        <v>99.999898725972741</v>
      </c>
      <c r="T17">
        <f t="shared" si="1"/>
        <v>6.7714852848838376</v>
      </c>
      <c r="V17">
        <f t="shared" si="2"/>
        <v>0.55807521398891058</v>
      </c>
      <c r="W17" s="9">
        <f t="shared" si="3"/>
        <v>2.9134234672175991</v>
      </c>
      <c r="X17" s="10">
        <f t="shared" si="4"/>
        <v>38.684129767081863</v>
      </c>
    </row>
    <row r="18" spans="1:24">
      <c r="A18" t="s">
        <v>154</v>
      </c>
      <c r="B18" t="s">
        <v>155</v>
      </c>
      <c r="C18">
        <f>('[1]ß-glass (98-100%)'!$C17/'[1]ß-glass (98-100%)'!$R17)*100</f>
        <v>47.96738415978561</v>
      </c>
      <c r="D18">
        <f>('[1]ß-glass (98-100%)'!$D17/'[1]ß-glass (98-100%)'!$R17)*100</f>
        <v>3.2611789060466507</v>
      </c>
      <c r="E18">
        <f>('[1]ß-glass (98-100%)'!$E17/'[1]ß-glass (98-100%)'!$R17)*100</f>
        <v>14.637629345748767</v>
      </c>
      <c r="F18">
        <f>('[1]ß-glass (98-100%)'!$F17/'[1]ß-glass (98-100%)'!$R17)*100</f>
        <v>0</v>
      </c>
      <c r="G18">
        <f>('[1]ß-glass (98-100%)'!$G17/'[1]ß-glass (98-100%)'!$R17)*100</f>
        <v>11.852764861911353</v>
      </c>
      <c r="H18">
        <f>('[1]ß-glass (98-100%)'!$H17/'[1]ß-glass (98-100%)'!$R17)*100</f>
        <v>0.14087887758729478</v>
      </c>
      <c r="I18">
        <f>('[1]ß-glass (98-100%)'!$I17/'[1]ß-glass (98-100%)'!$R17)*100</f>
        <v>5.5814773140444389</v>
      </c>
      <c r="J18">
        <f>('[1]ß-glass (98-100%)'!$J17/'[1]ß-glass (98-100%)'!$R17)*100</f>
        <v>9.8386324114594981</v>
      </c>
      <c r="K18">
        <f>('[1]ß-glass (98-100%)'!$K17/'[1]ß-glass (98-100%)'!$R17)*100</f>
        <v>4.1783601536602681</v>
      </c>
      <c r="L18">
        <f>('[1]ß-glass (98-100%)'!$L17/'[1]ß-glass (98-100%)'!$R17)*100</f>
        <v>1.6328175876796307</v>
      </c>
      <c r="M18">
        <f>('[1]ß-glass (98-100%)'!$M17/'[1]ß-glass (98-100%)'!$R17)*100</f>
        <v>0.64767823304870586</v>
      </c>
      <c r="N18">
        <f>('[1]ß-glass (98-100%)'!$N17/'[1]ß-glass (98-100%)'!$R17)*100</f>
        <v>3.5852712196910386E-2</v>
      </c>
      <c r="O18">
        <f>('[1]ß-glass (98-100%)'!$O17/'[1]ß-glass (98-100%)'!$R17)*100</f>
        <v>8.8315155468095638E-2</v>
      </c>
      <c r="P18">
        <f>('[1]ß-glass (98-100%)'!$P17/'[1]ß-glass (98-100%)'!$R17)*100</f>
        <v>0</v>
      </c>
      <c r="Q18">
        <f>('[1]ß-glass (98-100%)'!$Q17/'[1]ß-glass (98-100%)'!$R17)*100</f>
        <v>0.13703028136276765</v>
      </c>
      <c r="R18">
        <f t="shared" si="0"/>
        <v>99.999999999999986</v>
      </c>
      <c r="T18">
        <f t="shared" si="1"/>
        <v>5.8111777413398986</v>
      </c>
      <c r="V18">
        <f t="shared" si="2"/>
        <v>0.67214657367430541</v>
      </c>
      <c r="W18" s="9">
        <f t="shared" si="3"/>
        <v>2.4932456022192229</v>
      </c>
      <c r="X18" s="10">
        <f t="shared" si="4"/>
        <v>45.626835772304574</v>
      </c>
    </row>
    <row r="19" spans="1:24">
      <c r="A19" t="s">
        <v>156</v>
      </c>
      <c r="B19" t="s">
        <v>144</v>
      </c>
      <c r="C19">
        <f>('[1]ß-glass (98-100%)'!$C18/'[1]ß-glass (98-100%)'!$R18)*100</f>
        <v>46.391181947850377</v>
      </c>
      <c r="D19">
        <f>('[1]ß-glass (98-100%)'!$D18/'[1]ß-glass (98-100%)'!$R18)*100</f>
        <v>2.8882912236132077</v>
      </c>
      <c r="E19">
        <f>('[1]ß-glass (98-100%)'!$E18/'[1]ß-glass (98-100%)'!$R18)*100</f>
        <v>14.760687772383472</v>
      </c>
      <c r="F19">
        <f>('[1]ß-glass (98-100%)'!$F18/'[1]ß-glass (98-100%)'!$R18)*100</f>
        <v>0</v>
      </c>
      <c r="G19">
        <f>('[1]ß-glass (98-100%)'!$G18/'[1]ß-glass (98-100%)'!$R18)*100</f>
        <v>10.817076916682463</v>
      </c>
      <c r="H19">
        <f>('[1]ß-glass (98-100%)'!$H18/'[1]ß-glass (98-100%)'!$R18)*100</f>
        <v>0.15469911225417693</v>
      </c>
      <c r="I19">
        <f>('[1]ß-glass (98-100%)'!$I18/'[1]ß-glass (98-100%)'!$R18)*100</f>
        <v>5.761071985774981</v>
      </c>
      <c r="J19">
        <f>('[1]ß-glass (98-100%)'!$J18/'[1]ß-glass (98-100%)'!$R18)*100</f>
        <v>12.386978916923736</v>
      </c>
      <c r="K19">
        <f>('[1]ß-glass (98-100%)'!$K18/'[1]ß-glass (98-100%)'!$R18)*100</f>
        <v>4.3921977310121036</v>
      </c>
      <c r="L19">
        <f>('[1]ß-glass (98-100%)'!$L18/'[1]ß-glass (98-100%)'!$R18)*100</f>
        <v>1.8286124422285999</v>
      </c>
      <c r="M19">
        <f>('[1]ß-glass (98-100%)'!$M18/'[1]ß-glass (98-100%)'!$R18)*100</f>
        <v>0.41939071257898425</v>
      </c>
      <c r="N19">
        <f>('[1]ß-glass (98-100%)'!$N18/'[1]ß-glass (98-100%)'!$R18)*100</f>
        <v>8.9413248367093079E-2</v>
      </c>
      <c r="O19">
        <f>('[1]ß-glass (98-100%)'!$O18/'[1]ß-glass (98-100%)'!$R18)*100</f>
        <v>0</v>
      </c>
      <c r="P19">
        <f>('[1]ß-glass (98-100%)'!$P18/'[1]ß-glass (98-100%)'!$R18)*100</f>
        <v>0</v>
      </c>
      <c r="Q19">
        <f>('[1]ß-glass (98-100%)'!$Q18/'[1]ß-glass (98-100%)'!$R18)*100</f>
        <v>0.11039799033079861</v>
      </c>
      <c r="R19">
        <f t="shared" si="0"/>
        <v>100</v>
      </c>
      <c r="T19">
        <f t="shared" si="1"/>
        <v>6.2208101732407037</v>
      </c>
      <c r="V19">
        <f t="shared" si="2"/>
        <v>0.83918711024422388</v>
      </c>
      <c r="W19" s="9">
        <f t="shared" si="3"/>
        <v>3.486072852536064</v>
      </c>
      <c r="X19" s="10">
        <f t="shared" si="4"/>
        <v>48.693559266972287</v>
      </c>
    </row>
    <row r="20" spans="1:24">
      <c r="A20" t="s">
        <v>157</v>
      </c>
      <c r="B20" t="s">
        <v>158</v>
      </c>
      <c r="C20">
        <f>('[1]ß-glass (98-100%)'!$C19/'[1]ß-glass (98-100%)'!$R19)*100</f>
        <v>48.947602712292017</v>
      </c>
      <c r="D20">
        <f>('[1]ß-glass (98-100%)'!$D19/'[1]ß-glass (98-100%)'!$R19)*100</f>
        <v>3.0208573106044856</v>
      </c>
      <c r="E20">
        <f>('[1]ß-glass (98-100%)'!$E19/'[1]ß-glass (98-100%)'!$R19)*100</f>
        <v>15.227185383556908</v>
      </c>
      <c r="F20">
        <f>('[1]ß-glass (98-100%)'!$F19/'[1]ß-glass (98-100%)'!$R19)*100</f>
        <v>4.1574686896976923E-3</v>
      </c>
      <c r="G20">
        <f>('[1]ß-glass (98-100%)'!$G19/'[1]ß-glass (98-100%)'!$R19)*100</f>
        <v>11.182576758533205</v>
      </c>
      <c r="H20">
        <f>('[1]ß-glass (98-100%)'!$H19/'[1]ß-glass (98-100%)'!$R19)*100</f>
        <v>0.13425581817462789</v>
      </c>
      <c r="I20">
        <f>('[1]ß-glass (98-100%)'!$I19/'[1]ß-glass (98-100%)'!$R19)*100</f>
        <v>4.3502332745541619</v>
      </c>
      <c r="J20">
        <f>('[1]ß-glass (98-100%)'!$J19/'[1]ß-glass (98-100%)'!$R19)*100</f>
        <v>9.5323658937492972</v>
      </c>
      <c r="K20">
        <f>('[1]ß-glass (98-100%)'!$K19/'[1]ß-glass (98-100%)'!$R19)*100</f>
        <v>4.786159076920268</v>
      </c>
      <c r="L20">
        <f>('[1]ß-glass (98-100%)'!$L19/'[1]ß-glass (98-100%)'!$R19)*100</f>
        <v>1.9312963088776152</v>
      </c>
      <c r="M20">
        <f>('[1]ß-glass (98-100%)'!$M19/'[1]ß-glass (98-100%)'!$R19)*100</f>
        <v>0.80644752412599352</v>
      </c>
      <c r="N20">
        <f>('[1]ß-glass (98-100%)'!$N19/'[1]ß-glass (98-100%)'!$R19)*100</f>
        <v>3.5794791401543534E-2</v>
      </c>
      <c r="O20">
        <f>('[1]ß-glass (98-100%)'!$O19/'[1]ß-glass (98-100%)'!$R19)*100</f>
        <v>0</v>
      </c>
      <c r="P20">
        <f>('[1]ß-glass (98-100%)'!$P19/'[1]ß-glass (98-100%)'!$R19)*100</f>
        <v>0</v>
      </c>
      <c r="Q20">
        <f>('[1]ß-glass (98-100%)'!$Q19/'[1]ß-glass (98-100%)'!$R19)*100</f>
        <v>4.106767852018451E-2</v>
      </c>
      <c r="R20">
        <f t="shared" si="0"/>
        <v>100</v>
      </c>
      <c r="T20">
        <f t="shared" si="1"/>
        <v>6.7174553857978836</v>
      </c>
      <c r="V20">
        <f t="shared" si="2"/>
        <v>0.62600970919043464</v>
      </c>
      <c r="W20" s="9">
        <f t="shared" si="3"/>
        <v>3.0368423822498372</v>
      </c>
      <c r="X20" s="10">
        <f t="shared" si="4"/>
        <v>40.941253317728979</v>
      </c>
    </row>
    <row r="21" spans="1:24">
      <c r="A21" t="s">
        <v>159</v>
      </c>
      <c r="B21" t="s">
        <v>160</v>
      </c>
      <c r="C21">
        <f>('[1]ß-glass (98-100%)'!$C20/'[1]ß-glass (98-100%)'!$R20)*100</f>
        <v>48.765638895318375</v>
      </c>
      <c r="D21">
        <f>('[1]ß-glass (98-100%)'!$D20/'[1]ß-glass (98-100%)'!$R20)*100</f>
        <v>3.0279865670975101</v>
      </c>
      <c r="E21">
        <f>('[1]ß-glass (98-100%)'!$E20/'[1]ß-glass (98-100%)'!$R20)*100</f>
        <v>15.304290975834581</v>
      </c>
      <c r="F21">
        <f>('[1]ß-glass (98-100%)'!$F20/'[1]ß-glass (98-100%)'!$R20)*100</f>
        <v>2.0100624946702891E-2</v>
      </c>
      <c r="G21">
        <f>('[1]ß-glass (98-100%)'!$G20/'[1]ß-glass (98-100%)'!$R20)*100</f>
        <v>11.195134430543204</v>
      </c>
      <c r="H21">
        <f>('[1]ß-glass (98-100%)'!$H20/'[1]ß-glass (98-100%)'!$R20)*100</f>
        <v>0.1871997596046471</v>
      </c>
      <c r="I21">
        <f>('[1]ß-glass (98-100%)'!$I20/'[1]ß-glass (98-100%)'!$R20)*100</f>
        <v>4.1246888463865563</v>
      </c>
      <c r="J21">
        <f>('[1]ß-glass (98-100%)'!$J20/'[1]ß-glass (98-100%)'!$R20)*100</f>
        <v>9.2650683624284795</v>
      </c>
      <c r="K21">
        <f>('[1]ß-glass (98-100%)'!$K20/'[1]ß-glass (98-100%)'!$R20)*100</f>
        <v>4.9191711233203792</v>
      </c>
      <c r="L21">
        <f>('[1]ß-glass (98-100%)'!$L20/'[1]ß-glass (98-100%)'!$R20)*100</f>
        <v>2.3208100348816902</v>
      </c>
      <c r="M21">
        <f>('[1]ß-glass (98-100%)'!$M20/'[1]ß-glass (98-100%)'!$R20)*100</f>
        <v>0.73194699932185758</v>
      </c>
      <c r="N21">
        <f>('[1]ß-glass (98-100%)'!$N20/'[1]ß-glass (98-100%)'!$R20)*100</f>
        <v>0</v>
      </c>
      <c r="O21">
        <f>('[1]ß-glass (98-100%)'!$O20/'[1]ß-glass (98-100%)'!$R20)*100</f>
        <v>0</v>
      </c>
      <c r="P21">
        <f>('[1]ß-glass (98-100%)'!$P20/'[1]ß-glass (98-100%)'!$R20)*100</f>
        <v>0</v>
      </c>
      <c r="Q21">
        <f>('[1]ß-glass (98-100%)'!$Q20/'[1]ß-glass (98-100%)'!$R20)*100</f>
        <v>0.13796338031600619</v>
      </c>
      <c r="R21">
        <f t="shared" si="0"/>
        <v>100.00000000000001</v>
      </c>
      <c r="T21">
        <f t="shared" si="1"/>
        <v>7.2399811582020694</v>
      </c>
      <c r="V21">
        <f t="shared" si="2"/>
        <v>0.60539023840163442</v>
      </c>
      <c r="W21" s="9">
        <f t="shared" si="3"/>
        <v>3.6266947669342708</v>
      </c>
      <c r="X21" s="10">
        <f t="shared" si="4"/>
        <v>39.633593584923823</v>
      </c>
    </row>
    <row r="22" spans="1:24">
      <c r="A22" t="s">
        <v>161</v>
      </c>
      <c r="B22" t="s">
        <v>149</v>
      </c>
      <c r="C22">
        <f>('[1]ß-glass (98-100%)'!$C21/'[1]ß-glass (98-100%)'!$R21)*100</f>
        <v>47.023202117646342</v>
      </c>
      <c r="D22">
        <f>('[1]ß-glass (98-100%)'!$D21/'[1]ß-glass (98-100%)'!$R21)*100</f>
        <v>3.0304599504298548</v>
      </c>
      <c r="E22">
        <f>('[1]ß-glass (98-100%)'!$E21/'[1]ß-glass (98-100%)'!$R21)*100</f>
        <v>15.078685751477103</v>
      </c>
      <c r="F22">
        <f>('[1]ß-glass (98-100%)'!$F21/'[1]ß-glass (98-100%)'!$R21)*100</f>
        <v>0</v>
      </c>
      <c r="G22">
        <f>('[1]ß-glass (98-100%)'!$G21/'[1]ß-glass (98-100%)'!$R21)*100</f>
        <v>11.439412631350223</v>
      </c>
      <c r="H22">
        <f>('[1]ß-glass (98-100%)'!$H21/'[1]ß-glass (98-100%)'!$R21)*100</f>
        <v>0.1593108511098453</v>
      </c>
      <c r="I22">
        <f>('[1]ß-glass (98-100%)'!$I21/'[1]ß-glass (98-100%)'!$R21)*100</f>
        <v>4.9532576479869874</v>
      </c>
      <c r="J22">
        <f>('[1]ß-glass (98-100%)'!$J21/'[1]ß-glass (98-100%)'!$R21)*100</f>
        <v>10.844002286603166</v>
      </c>
      <c r="K22">
        <f>('[1]ß-glass (98-100%)'!$K21/'[1]ß-glass (98-100%)'!$R21)*100</f>
        <v>4.5690433327545747</v>
      </c>
      <c r="L22">
        <f>('[1]ß-glass (98-100%)'!$L21/'[1]ß-glass (98-100%)'!$R21)*100</f>
        <v>1.7723205265279474</v>
      </c>
      <c r="M22">
        <f>('[1]ß-glass (98-100%)'!$M21/'[1]ß-glass (98-100%)'!$R21)*100</f>
        <v>0.98703682832301209</v>
      </c>
      <c r="N22">
        <f>('[1]ß-glass (98-100%)'!$N21/'[1]ß-glass (98-100%)'!$R21)*100</f>
        <v>0.14336961234359563</v>
      </c>
      <c r="O22">
        <f>('[1]ß-glass (98-100%)'!$O21/'[1]ß-glass (98-100%)'!$R21)*100</f>
        <v>0</v>
      </c>
      <c r="P22">
        <f>('[1]ß-glass (98-100%)'!$P21/'[1]ß-glass (98-100%)'!$R21)*100</f>
        <v>0</v>
      </c>
      <c r="Q22">
        <f>('[1]ß-glass (98-100%)'!$Q21/'[1]ß-glass (98-100%)'!$R21)*100</f>
        <v>0</v>
      </c>
      <c r="R22">
        <f t="shared" si="0"/>
        <v>100.00010153655266</v>
      </c>
      <c r="T22">
        <f t="shared" si="1"/>
        <v>6.3413638592825219</v>
      </c>
      <c r="V22">
        <f t="shared" si="2"/>
        <v>0.71916097101107712</v>
      </c>
      <c r="W22" s="9">
        <f t="shared" si="3"/>
        <v>3.3727790757533755</v>
      </c>
      <c r="X22" s="10">
        <f t="shared" si="4"/>
        <v>43.553918865146336</v>
      </c>
    </row>
    <row r="23" spans="1:24">
      <c r="A23" t="s">
        <v>162</v>
      </c>
      <c r="B23" t="s">
        <v>158</v>
      </c>
      <c r="C23">
        <f>('[1]ß-glass (98-100%)'!$C22/'[1]ß-glass (98-100%)'!$R22)*100</f>
        <v>49.68367383212216</v>
      </c>
      <c r="D23">
        <f>('[1]ß-glass (98-100%)'!$D22/'[1]ß-glass (98-100%)'!$R22)*100</f>
        <v>3.0496097340503869</v>
      </c>
      <c r="E23">
        <f>('[1]ß-glass (98-100%)'!$E22/'[1]ß-glass (98-100%)'!$R22)*100</f>
        <v>15.255767658455085</v>
      </c>
      <c r="F23">
        <f>('[1]ß-glass (98-100%)'!$F22/'[1]ß-glass (98-100%)'!$R22)*100</f>
        <v>1.6859895285831088E-2</v>
      </c>
      <c r="G23">
        <f>('[1]ß-glass (98-100%)'!$G22/'[1]ß-glass (98-100%)'!$R22)*100</f>
        <v>11.552583067993114</v>
      </c>
      <c r="H23">
        <f>('[1]ß-glass (98-100%)'!$H22/'[1]ß-glass (98-100%)'!$R22)*100</f>
        <v>8.2775991915375519E-2</v>
      </c>
      <c r="I23">
        <f>('[1]ß-glass (98-100%)'!$I22/'[1]ß-glass (98-100%)'!$R22)*100</f>
        <v>4.2979529446416507</v>
      </c>
      <c r="J23">
        <f>('[1]ß-glass (98-100%)'!$J22/'[1]ß-glass (98-100%)'!$R22)*100</f>
        <v>9.2200267117618075</v>
      </c>
      <c r="K23">
        <f>('[1]ß-glass (98-100%)'!$K22/'[1]ß-glass (98-100%)'!$R22)*100</f>
        <v>4.0560236038533999</v>
      </c>
      <c r="L23">
        <f>('[1]ß-glass (98-100%)'!$L22/'[1]ß-glass (98-100%)'!$R22)*100</f>
        <v>1.8985664010725329</v>
      </c>
      <c r="M23">
        <f>('[1]ß-glass (98-100%)'!$M22/'[1]ß-glass (98-100%)'!$R22)*100</f>
        <v>0.67205980184544756</v>
      </c>
      <c r="N23">
        <f>('[1]ß-glass (98-100%)'!$N22/'[1]ß-glass (98-100%)'!$R22)*100</f>
        <v>0.12573825520396917</v>
      </c>
      <c r="O23">
        <f>('[1]ß-glass (98-100%)'!$O22/'[1]ß-glass (98-100%)'!$R22)*100</f>
        <v>8.8362101799235204E-2</v>
      </c>
      <c r="P23">
        <f>('[1]ß-glass (98-100%)'!$P22/'[1]ß-glass (98-100%)'!$R22)*100</f>
        <v>0</v>
      </c>
      <c r="Q23">
        <f>('[1]ß-glass (98-100%)'!$Q22/'[1]ß-glass (98-100%)'!$R22)*100</f>
        <v>0</v>
      </c>
      <c r="R23">
        <f t="shared" si="0"/>
        <v>99.999999999999986</v>
      </c>
      <c r="T23">
        <f t="shared" si="1"/>
        <v>5.954590004925933</v>
      </c>
      <c r="V23">
        <f t="shared" si="2"/>
        <v>0.60436334101167721</v>
      </c>
      <c r="W23" s="9">
        <f t="shared" si="3"/>
        <v>2.0016306870407337</v>
      </c>
      <c r="X23" s="10">
        <f t="shared" si="4"/>
        <v>39.866344243061576</v>
      </c>
    </row>
    <row r="24" spans="1:24">
      <c r="A24" t="s">
        <v>163</v>
      </c>
      <c r="B24" t="s">
        <v>164</v>
      </c>
      <c r="C24">
        <f>('[1]ß-glass (98-100%)'!$C23/'[1]ß-glass (98-100%)'!$R23)*100</f>
        <v>47.863098420882494</v>
      </c>
      <c r="D24">
        <f>('[1]ß-glass (98-100%)'!$D23/'[1]ß-glass (98-100%)'!$R23)*100</f>
        <v>2.9027745869226225</v>
      </c>
      <c r="E24">
        <f>('[1]ß-glass (98-100%)'!$E23/'[1]ß-glass (98-100%)'!$R23)*100</f>
        <v>15.704361226941979</v>
      </c>
      <c r="F24">
        <f>('[1]ß-glass (98-100%)'!$F23/'[1]ß-glass (98-100%)'!$R23)*100</f>
        <v>4.7778114370640255E-3</v>
      </c>
      <c r="G24">
        <f>('[1]ß-glass (98-100%)'!$G23/'[1]ß-glass (98-100%)'!$R23)*100</f>
        <v>11.929890191661398</v>
      </c>
      <c r="H24">
        <f>('[1]ß-glass (98-100%)'!$H23/'[1]ß-glass (98-100%)'!$R23)*100</f>
        <v>6.2721482056776676E-2</v>
      </c>
      <c r="I24">
        <f>('[1]ß-glass (98-100%)'!$I23/'[1]ß-glass (98-100%)'!$R23)*100</f>
        <v>4.2000012198667491</v>
      </c>
      <c r="J24">
        <f>('[1]ß-glass (98-100%)'!$J23/'[1]ß-glass (98-100%)'!$R23)*100</f>
        <v>8.7417684408273129</v>
      </c>
      <c r="K24">
        <f>('[1]ß-glass (98-100%)'!$K23/'[1]ß-glass (98-100%)'!$R23)*100</f>
        <v>5.0983314255972774</v>
      </c>
      <c r="L24">
        <f>('[1]ß-glass (98-100%)'!$L23/'[1]ß-glass (98-100%)'!$R23)*100</f>
        <v>2.5077410710836685</v>
      </c>
      <c r="M24">
        <f>('[1]ß-glass (98-100%)'!$M23/'[1]ß-glass (98-100%)'!$R23)*100</f>
        <v>0.88846961616892728</v>
      </c>
      <c r="N24">
        <f>('[1]ß-glass (98-100%)'!$N23/'[1]ß-glass (98-100%)'!$R23)*100</f>
        <v>0</v>
      </c>
      <c r="O24">
        <f>('[1]ß-glass (98-100%)'!$O23/'[1]ß-glass (98-100%)'!$R23)*100</f>
        <v>0</v>
      </c>
      <c r="P24">
        <f>('[1]ß-glass (98-100%)'!$P23/'[1]ß-glass (98-100%)'!$R23)*100</f>
        <v>0</v>
      </c>
      <c r="Q24">
        <f>('[1]ß-glass (98-100%)'!$Q23/'[1]ß-glass (98-100%)'!$R23)*100</f>
        <v>9.6064506553734122E-2</v>
      </c>
      <c r="R24">
        <f t="shared" si="0"/>
        <v>100.00000000000001</v>
      </c>
      <c r="T24">
        <f t="shared" si="1"/>
        <v>7.6060724966809463</v>
      </c>
      <c r="V24">
        <f t="shared" si="2"/>
        <v>0.55664590966171679</v>
      </c>
      <c r="W24" s="9">
        <f t="shared" si="3"/>
        <v>4.3267260809544235</v>
      </c>
      <c r="X24" s="10">
        <f t="shared" si="4"/>
        <v>38.550912238450216</v>
      </c>
    </row>
    <row r="25" spans="1:24">
      <c r="A25" t="s">
        <v>165</v>
      </c>
      <c r="B25" t="s">
        <v>164</v>
      </c>
      <c r="C25">
        <f>('[1]ß-glass (98-100%)'!$C24/'[1]ß-glass (98-100%)'!$R24)*100</f>
        <v>49.003431534531408</v>
      </c>
      <c r="D25">
        <f>('[1]ß-glass (98-100%)'!$D24/'[1]ß-glass (98-100%)'!$R24)*100</f>
        <v>2.8122315141963852</v>
      </c>
      <c r="E25">
        <f>('[1]ß-glass (98-100%)'!$E24/'[1]ß-glass (98-100%)'!$R24)*100</f>
        <v>15.102107216390026</v>
      </c>
      <c r="F25">
        <f>('[1]ß-glass (98-100%)'!$F24/'[1]ß-glass (98-100%)'!$R24)*100</f>
        <v>0</v>
      </c>
      <c r="G25">
        <f>('[1]ß-glass (98-100%)'!$G24/'[1]ß-glass (98-100%)'!$R24)*100</f>
        <v>11.789735898934953</v>
      </c>
      <c r="H25">
        <f>('[1]ß-glass (98-100%)'!$H24/'[1]ß-glass (98-100%)'!$R24)*100</f>
        <v>0.10614880150479145</v>
      </c>
      <c r="I25">
        <f>('[1]ß-glass (98-100%)'!$I24/'[1]ß-glass (98-100%)'!$R24)*100</f>
        <v>4.3415266515848598</v>
      </c>
      <c r="J25">
        <f>('[1]ß-glass (98-100%)'!$J24/'[1]ß-glass (98-100%)'!$R24)*100</f>
        <v>8.6214381942502722</v>
      </c>
      <c r="K25">
        <f>('[1]ß-glass (98-100%)'!$K24/'[1]ß-glass (98-100%)'!$R24)*100</f>
        <v>4.7416181591723641</v>
      </c>
      <c r="L25">
        <f>('[1]ß-glass (98-100%)'!$L24/'[1]ß-glass (98-100%)'!$R24)*100</f>
        <v>2.500902366487888</v>
      </c>
      <c r="M25">
        <f>('[1]ß-glass (98-100%)'!$M24/'[1]ß-glass (98-100%)'!$R24)*100</f>
        <v>0.98085966294705274</v>
      </c>
      <c r="N25">
        <f>('[1]ß-glass (98-100%)'!$N24/'[1]ß-glass (98-100%)'!$R24)*100</f>
        <v>0</v>
      </c>
      <c r="O25">
        <f>('[1]ß-glass (98-100%)'!$O24/'[1]ß-glass (98-100%)'!$R24)*100</f>
        <v>0</v>
      </c>
      <c r="P25">
        <f>('[1]ß-glass (98-100%)'!$P24/'[1]ß-glass (98-100%)'!$R24)*100</f>
        <v>0</v>
      </c>
      <c r="Q25">
        <f>('[1]ß-glass (98-100%)'!$Q24/'[1]ß-glass (98-100%)'!$R24)*100</f>
        <v>0</v>
      </c>
      <c r="R25">
        <f t="shared" si="0"/>
        <v>100</v>
      </c>
      <c r="T25">
        <f t="shared" si="1"/>
        <v>7.2425205256602521</v>
      </c>
      <c r="V25">
        <f t="shared" si="2"/>
        <v>0.57087650555768743</v>
      </c>
      <c r="W25" s="9">
        <f t="shared" si="3"/>
        <v>3.541250857883631</v>
      </c>
      <c r="X25" s="10">
        <f t="shared" si="4"/>
        <v>39.621282428322608</v>
      </c>
    </row>
    <row r="26" spans="1:24">
      <c r="A26" t="s">
        <v>80</v>
      </c>
      <c r="B26" t="s">
        <v>166</v>
      </c>
      <c r="C26">
        <f>('[1]ß-glass (98-100%)'!$C25/'[1]ß-glass (98-100%)'!$R25)*100</f>
        <v>47.612560459215338</v>
      </c>
      <c r="D26">
        <f>('[1]ß-glass (98-100%)'!$D25/'[1]ß-glass (98-100%)'!$R25)*100</f>
        <v>3.0084627640416972</v>
      </c>
      <c r="E26">
        <f>('[1]ß-glass (98-100%)'!$E25/'[1]ß-glass (98-100%)'!$R25)*100</f>
        <v>15.786748113224824</v>
      </c>
      <c r="F26">
        <f>('[1]ß-glass (98-100%)'!$F25/'[1]ß-glass (98-100%)'!$R25)*100</f>
        <v>0</v>
      </c>
      <c r="G26">
        <f>('[1]ß-glass (98-100%)'!$G25/'[1]ß-glass (98-100%)'!$R25)*100</f>
        <v>11.372640386450625</v>
      </c>
      <c r="H26">
        <f>('[1]ß-glass (98-100%)'!$H25/'[1]ß-glass (98-100%)'!$R25)*100</f>
        <v>0.19819024228451895</v>
      </c>
      <c r="I26">
        <f>('[1]ß-glass (98-100%)'!$I25/'[1]ß-glass (98-100%)'!$R25)*100</f>
        <v>4.3587609650684609</v>
      </c>
      <c r="J26">
        <f>('[1]ß-glass (98-100%)'!$J25/'[1]ß-glass (98-100%)'!$R25)*100</f>
        <v>9.918261786113252</v>
      </c>
      <c r="K26">
        <f>('[1]ß-glass (98-100%)'!$K25/'[1]ß-glass (98-100%)'!$R25)*100</f>
        <v>4.6201319776089793</v>
      </c>
      <c r="L26">
        <f>('[1]ß-glass (98-100%)'!$L25/'[1]ß-glass (98-100%)'!$R25)*100</f>
        <v>2.0496615097864064</v>
      </c>
      <c r="M26">
        <f>('[1]ß-glass (98-100%)'!$M25/'[1]ß-glass (98-100%)'!$R25)*100</f>
        <v>1.038565704948855</v>
      </c>
      <c r="N26">
        <f>('[1]ß-glass (98-100%)'!$N25/'[1]ß-glass (98-100%)'!$R25)*100</f>
        <v>3.6016091257042977E-2</v>
      </c>
      <c r="O26">
        <f>('[1]ß-glass (98-100%)'!$O25/'[1]ß-glass (98-100%)'!$R25)*100</f>
        <v>0</v>
      </c>
      <c r="P26">
        <f>('[1]ß-glass (98-100%)'!$P25/'[1]ß-glass (98-100%)'!$R25)*100</f>
        <v>0</v>
      </c>
      <c r="Q26">
        <f>('[1]ß-glass (98-100%)'!$Q25/'[1]ß-glass (98-100%)'!$R25)*100</f>
        <v>0</v>
      </c>
      <c r="R26">
        <f t="shared" si="0"/>
        <v>99.999999999999986</v>
      </c>
      <c r="T26">
        <f t="shared" si="1"/>
        <v>6.6697934873953857</v>
      </c>
      <c r="V26">
        <f t="shared" si="2"/>
        <v>0.62826503057995564</v>
      </c>
      <c r="W26" s="9">
        <f t="shared" si="3"/>
        <v>3.4831461174857106</v>
      </c>
      <c r="X26" s="10">
        <f t="shared" si="4"/>
        <v>40.581587930219371</v>
      </c>
    </row>
    <row r="27" spans="1:24">
      <c r="A27" t="s">
        <v>167</v>
      </c>
      <c r="B27" t="s">
        <v>168</v>
      </c>
      <c r="C27">
        <f>('[1]ß-glass (98-100%)'!$C26/'[1]ß-glass (98-100%)'!$R26)*100</f>
        <v>46.887722578293179</v>
      </c>
      <c r="D27">
        <f>('[1]ß-glass (98-100%)'!$D26/'[1]ß-glass (98-100%)'!$R26)*100</f>
        <v>2.8608553442211617</v>
      </c>
      <c r="E27">
        <f>('[1]ß-glass (98-100%)'!$E26/'[1]ß-glass (98-100%)'!$R26)*100</f>
        <v>14.35468333445348</v>
      </c>
      <c r="F27">
        <f>('[1]ß-glass (98-100%)'!$F26/'[1]ß-glass (98-100%)'!$R26)*100</f>
        <v>4.3787563110098222E-3</v>
      </c>
      <c r="G27">
        <f>('[1]ß-glass (98-100%)'!$G26/'[1]ß-glass (98-100%)'!$R26)*100</f>
        <v>10.71379837761987</v>
      </c>
      <c r="H27">
        <f>('[1]ß-glass (98-100%)'!$H26/'[1]ß-glass (98-100%)'!$R26)*100</f>
        <v>0.15763522719635359</v>
      </c>
      <c r="I27">
        <f>('[1]ß-glass (98-100%)'!$I26/'[1]ß-glass (98-100%)'!$R26)*100</f>
        <v>5.9416668194139799</v>
      </c>
      <c r="J27">
        <f>('[1]ß-glass (98-100%)'!$J26/'[1]ß-glass (98-100%)'!$R26)*100</f>
        <v>12.433529460883449</v>
      </c>
      <c r="K27">
        <f>('[1]ß-glass (98-100%)'!$K26/'[1]ß-glass (98-100%)'!$R26)*100</f>
        <v>4.1495335097055639</v>
      </c>
      <c r="L27">
        <f>('[1]ß-glass (98-100%)'!$L26/'[1]ß-glass (98-100%)'!$R26)*100</f>
        <v>1.8034366108833477</v>
      </c>
      <c r="M27">
        <f>('[1]ß-glass (98-100%)'!$M26/'[1]ß-glass (98-100%)'!$R26)*100</f>
        <v>0.59286323820230669</v>
      </c>
      <c r="N27">
        <f>('[1]ß-glass (98-100%)'!$N26/'[1]ß-glass (98-100%)'!$R26)*100</f>
        <v>9.9794911274177348E-2</v>
      </c>
      <c r="O27">
        <f>('[1]ß-glass (98-100%)'!$O26/'[1]ß-glass (98-100%)'!$R26)*100</f>
        <v>0</v>
      </c>
      <c r="P27">
        <f>('[1]ß-glass (98-100%)'!$P26/'[1]ß-glass (98-100%)'!$R26)*100</f>
        <v>0</v>
      </c>
      <c r="Q27">
        <f>('[1]ß-glass (98-100%)'!$Q26/'[1]ß-glass (98-100%)'!$R26)*100</f>
        <v>0</v>
      </c>
      <c r="R27">
        <f t="shared" si="0"/>
        <v>99.999898168457889</v>
      </c>
      <c r="T27">
        <f t="shared" si="1"/>
        <v>5.9529701205889118</v>
      </c>
      <c r="V27">
        <f t="shared" si="2"/>
        <v>0.86616536019579327</v>
      </c>
      <c r="W27" s="9">
        <f t="shared" si="3"/>
        <v>3.0345127666204359</v>
      </c>
      <c r="X27" s="10">
        <f t="shared" si="4"/>
        <v>49.704758766732766</v>
      </c>
    </row>
    <row r="28" spans="1:24">
      <c r="A28" t="s">
        <v>169</v>
      </c>
      <c r="B28" t="s">
        <v>150</v>
      </c>
      <c r="C28">
        <f>('[1]ß-glass (98-100%)'!$C27/'[1]ß-glass (98-100%)'!$R27)*100</f>
        <v>48.183138350740556</v>
      </c>
      <c r="D28">
        <f>('[1]ß-glass (98-100%)'!$D27/'[1]ß-glass (98-100%)'!$R27)*100</f>
        <v>3.154888957684975</v>
      </c>
      <c r="E28">
        <f>('[1]ß-glass (98-100%)'!$E27/'[1]ß-glass (98-100%)'!$R27)*100</f>
        <v>15.238276603718248</v>
      </c>
      <c r="F28">
        <f>('[1]ß-glass (98-100%)'!$F27/'[1]ß-glass (98-100%)'!$R27)*100</f>
        <v>2.2302152412298569E-2</v>
      </c>
      <c r="G28">
        <f>('[1]ß-glass (98-100%)'!$G27/'[1]ß-glass (98-100%)'!$R27)*100</f>
        <v>11.821260977954475</v>
      </c>
      <c r="H28">
        <f>('[1]ß-glass (98-100%)'!$H27/'[1]ß-glass (98-100%)'!$R27)*100</f>
        <v>0.24888794746875664</v>
      </c>
      <c r="I28">
        <f>('[1]ß-glass (98-100%)'!$I27/'[1]ß-glass (98-100%)'!$R27)*100</f>
        <v>4.0833306176983362</v>
      </c>
      <c r="J28">
        <f>('[1]ß-glass (98-100%)'!$J27/'[1]ß-glass (98-100%)'!$R27)*100</f>
        <v>8.447525784954296</v>
      </c>
      <c r="K28">
        <f>('[1]ß-glass (98-100%)'!$K27/'[1]ß-glass (98-100%)'!$R27)*100</f>
        <v>4.9776571130627483</v>
      </c>
      <c r="L28">
        <f>('[1]ß-glass (98-100%)'!$L27/'[1]ß-glass (98-100%)'!$R27)*100</f>
        <v>2.7725954409919673</v>
      </c>
      <c r="M28">
        <f>('[1]ß-glass (98-100%)'!$M27/'[1]ß-glass (98-100%)'!$R27)*100</f>
        <v>1.0047170579896698</v>
      </c>
      <c r="N28">
        <f>('[1]ß-glass (98-100%)'!$N27/'[1]ß-glass (98-100%)'!$R27)*100</f>
        <v>1.8025027292131721E-2</v>
      </c>
      <c r="O28">
        <f>('[1]ß-glass (98-100%)'!$O27/'[1]ß-glass (98-100%)'!$R27)*100</f>
        <v>0</v>
      </c>
      <c r="P28">
        <f>('[1]ß-glass (98-100%)'!$P27/'[1]ß-glass (98-100%)'!$R27)*100</f>
        <v>0</v>
      </c>
      <c r="Q28">
        <f>('[1]ß-glass (98-100%)'!$Q27/'[1]ß-glass (98-100%)'!$R27)*100</f>
        <v>2.7495804343929741E-2</v>
      </c>
      <c r="R28">
        <f t="shared" si="0"/>
        <v>100.00010183631237</v>
      </c>
      <c r="T28">
        <f t="shared" si="1"/>
        <v>7.7502525540547156</v>
      </c>
      <c r="V28">
        <f t="shared" si="2"/>
        <v>0.55436228155177603</v>
      </c>
      <c r="W28" s="9">
        <f t="shared" si="3"/>
        <v>4.3524913642807093</v>
      </c>
      <c r="X28" s="10">
        <f t="shared" si="4"/>
        <v>38.101230652779115</v>
      </c>
    </row>
    <row r="29" spans="1:24">
      <c r="A29" t="s">
        <v>170</v>
      </c>
      <c r="B29" t="s">
        <v>139</v>
      </c>
      <c r="C29">
        <f>('[1]ß-glass (98-100%)'!$C28/'[1]ß-glass (98-100%)'!$R28)*100</f>
        <v>45.993992415118406</v>
      </c>
      <c r="D29">
        <f>('[1]ß-glass (98-100%)'!$D28/'[1]ß-glass (98-100%)'!$R28)*100</f>
        <v>4.0479873164150932</v>
      </c>
      <c r="E29">
        <f>('[1]ß-glass (98-100%)'!$E28/'[1]ß-glass (98-100%)'!$R28)*100</f>
        <v>14.972702985247995</v>
      </c>
      <c r="F29">
        <f>('[1]ß-glass (98-100%)'!$F28/'[1]ß-glass (98-100%)'!$R28)*100</f>
        <v>0</v>
      </c>
      <c r="G29">
        <f>('[1]ß-glass (98-100%)'!$G28/'[1]ß-glass (98-100%)'!$R28)*100</f>
        <v>11.909710971586241</v>
      </c>
      <c r="H29">
        <f>('[1]ß-glass (98-100%)'!$H28/'[1]ß-glass (98-100%)'!$R28)*100</f>
        <v>0.13378492112497528</v>
      </c>
      <c r="I29">
        <f>('[1]ß-glass (98-100%)'!$I28/'[1]ß-glass (98-100%)'!$R28)*100</f>
        <v>4.593520041246105</v>
      </c>
      <c r="J29">
        <f>('[1]ß-glass (98-100%)'!$J28/'[1]ß-glass (98-100%)'!$R28)*100</f>
        <v>10.717058647315234</v>
      </c>
      <c r="K29">
        <f>('[1]ß-glass (98-100%)'!$K28/'[1]ß-glass (98-100%)'!$R28)*100</f>
        <v>3.9617862171982399</v>
      </c>
      <c r="L29">
        <f>('[1]ß-glass (98-100%)'!$L28/'[1]ß-glass (98-100%)'!$R28)*100</f>
        <v>2.2119854171379196</v>
      </c>
      <c r="M29">
        <f>('[1]ß-glass (98-100%)'!$M28/'[1]ß-glass (98-100%)'!$R28)*100</f>
        <v>1.2918956701778841</v>
      </c>
      <c r="N29">
        <f>('[1]ß-glass (98-100%)'!$N28/'[1]ß-glass (98-100%)'!$R28)*100</f>
        <v>0.16557539743190011</v>
      </c>
      <c r="O29">
        <f>('[1]ß-glass (98-100%)'!$O28/'[1]ß-glass (98-100%)'!$R28)*100</f>
        <v>0</v>
      </c>
      <c r="P29">
        <f>('[1]ß-glass (98-100%)'!$P28/'[1]ß-glass (98-100%)'!$R28)*100</f>
        <v>0</v>
      </c>
      <c r="Q29">
        <f>('[1]ß-glass (98-100%)'!$Q28/'[1]ß-glass (98-100%)'!$R28)*100</f>
        <v>0</v>
      </c>
      <c r="R29">
        <f t="shared" si="0"/>
        <v>99.999999999999986</v>
      </c>
      <c r="T29">
        <f t="shared" si="1"/>
        <v>6.1737716343361591</v>
      </c>
      <c r="V29">
        <f t="shared" si="2"/>
        <v>0.71577314115389334</v>
      </c>
      <c r="W29" s="9">
        <f t="shared" si="3"/>
        <v>3.5859944407423487</v>
      </c>
      <c r="X29" s="10">
        <f t="shared" si="4"/>
        <v>40.733955538348859</v>
      </c>
    </row>
    <row r="30" spans="1:24">
      <c r="A30" t="s">
        <v>171</v>
      </c>
      <c r="B30" t="s">
        <v>172</v>
      </c>
      <c r="C30">
        <f>('[1]ß-glass (98-100%)'!$C29/'[1]ß-glass (98-100%)'!$R29)*100</f>
        <v>46.640549440134031</v>
      </c>
      <c r="D30">
        <f>('[1]ß-glass (98-100%)'!$D29/'[1]ß-glass (98-100%)'!$R29)*100</f>
        <v>3.9109595532894352</v>
      </c>
      <c r="E30">
        <f>('[1]ß-glass (98-100%)'!$E29/'[1]ß-glass (98-100%)'!$R29)*100</f>
        <v>15.616423278438917</v>
      </c>
      <c r="F30">
        <f>('[1]ß-glass (98-100%)'!$F29/'[1]ß-glass (98-100%)'!$R29)*100</f>
        <v>0</v>
      </c>
      <c r="G30">
        <f>('[1]ß-glass (98-100%)'!$G29/'[1]ß-glass (98-100%)'!$R29)*100</f>
        <v>12.446889933623245</v>
      </c>
      <c r="H30">
        <f>('[1]ß-glass (98-100%)'!$H29/'[1]ß-glass (98-100%)'!$R29)*100</f>
        <v>0.17784037577824272</v>
      </c>
      <c r="I30">
        <f>('[1]ß-glass (98-100%)'!$I29/'[1]ß-glass (98-100%)'!$R29)*100</f>
        <v>4.2506397667386517</v>
      </c>
      <c r="J30">
        <f>('[1]ß-glass (98-100%)'!$J29/'[1]ß-glass (98-100%)'!$R29)*100</f>
        <v>8.3659374022260113</v>
      </c>
      <c r="K30">
        <f>('[1]ß-glass (98-100%)'!$K29/'[1]ß-glass (98-100%)'!$R29)*100</f>
        <v>4.7329999378323038</v>
      </c>
      <c r="L30">
        <f>('[1]ß-glass (98-100%)'!$L29/'[1]ß-glass (98-100%)'!$R29)*100</f>
        <v>2.5530540135362512</v>
      </c>
      <c r="M30">
        <f>('[1]ß-glass (98-100%)'!$M29/'[1]ß-glass (98-100%)'!$R29)*100</f>
        <v>1.1182032109105324</v>
      </c>
      <c r="N30">
        <f>('[1]ß-glass (98-100%)'!$N29/'[1]ß-glass (98-100%)'!$R29)*100</f>
        <v>7.2053378610439894E-2</v>
      </c>
      <c r="O30">
        <f>('[1]ß-glass (98-100%)'!$O29/'[1]ß-glass (98-100%)'!$R29)*100</f>
        <v>0.11434779462646896</v>
      </c>
      <c r="P30">
        <f>('[1]ß-glass (98-100%)'!$P29/'[1]ß-glass (98-100%)'!$R29)*100</f>
        <v>0</v>
      </c>
      <c r="Q30">
        <f>('[1]ß-glass (98-100%)'!$Q29/'[1]ß-glass (98-100%)'!$R29)*100</f>
        <v>0</v>
      </c>
      <c r="R30">
        <f t="shared" si="0"/>
        <v>99.999898085744533</v>
      </c>
      <c r="T30">
        <f t="shared" si="1"/>
        <v>7.2860539513685545</v>
      </c>
      <c r="V30">
        <f t="shared" si="2"/>
        <v>0.53571405263947902</v>
      </c>
      <c r="W30" s="9">
        <f t="shared" si="3"/>
        <v>4.4590506585189633</v>
      </c>
      <c r="X30" s="10">
        <f t="shared" si="4"/>
        <v>37.832395105728587</v>
      </c>
    </row>
    <row r="31" spans="1:24">
      <c r="A31" t="s">
        <v>173</v>
      </c>
      <c r="B31" t="s">
        <v>151</v>
      </c>
      <c r="C31">
        <f>('[1]ß-glass (98-100%)'!$C30/'[1]ß-glass (98-100%)'!$R30)*100</f>
        <v>48.77103690255197</v>
      </c>
      <c r="D31">
        <f>('[1]ß-glass (98-100%)'!$D30/'[1]ß-glass (98-100%)'!$R30)*100</f>
        <v>3.112135615348524</v>
      </c>
      <c r="E31">
        <f>('[1]ß-glass (98-100%)'!$E30/'[1]ß-glass (98-100%)'!$R30)*100</f>
        <v>15.334754492972399</v>
      </c>
      <c r="F31">
        <f>('[1]ß-glass (98-100%)'!$F30/'[1]ß-glass (98-100%)'!$R30)*100</f>
        <v>0</v>
      </c>
      <c r="G31">
        <f>('[1]ß-glass (98-100%)'!$G30/'[1]ß-glass (98-100%)'!$R30)*100</f>
        <v>11.53393443626201</v>
      </c>
      <c r="H31">
        <f>('[1]ß-glass (98-100%)'!$H30/'[1]ß-glass (98-100%)'!$R30)*100</f>
        <v>0.12555843414047041</v>
      </c>
      <c r="I31">
        <f>('[1]ß-glass (98-100%)'!$I30/'[1]ß-glass (98-100%)'!$R30)*100</f>
        <v>3.9396381142775541</v>
      </c>
      <c r="J31">
        <f>('[1]ß-glass (98-100%)'!$J30/'[1]ß-glass (98-100%)'!$R30)*100</f>
        <v>8.4106811366557199</v>
      </c>
      <c r="K31">
        <f>('[1]ß-glass (98-100%)'!$K30/'[1]ß-glass (98-100%)'!$R30)*100</f>
        <v>5.383203117031476</v>
      </c>
      <c r="L31">
        <f>('[1]ß-glass (98-100%)'!$L30/'[1]ß-glass (98-100%)'!$R30)*100</f>
        <v>2.4478284816711207</v>
      </c>
      <c r="M31">
        <f>('[1]ß-glass (98-100%)'!$M30/'[1]ß-glass (98-100%)'!$R30)*100</f>
        <v>0.85055384427082259</v>
      </c>
      <c r="N31">
        <f>('[1]ß-glass (98-100%)'!$N30/'[1]ß-glass (98-100%)'!$R30)*100</f>
        <v>9.0675424817935182E-2</v>
      </c>
      <c r="O31">
        <f>('[1]ß-glass (98-100%)'!$O30/'[1]ß-glass (98-100%)'!$R30)*100</f>
        <v>0</v>
      </c>
      <c r="P31">
        <f>('[1]ß-glass (98-100%)'!$P30/'[1]ß-glass (98-100%)'!$R30)*100</f>
        <v>0</v>
      </c>
      <c r="Q31">
        <f>('[1]ß-glass (98-100%)'!$Q30/'[1]ß-glass (98-100%)'!$R30)*100</f>
        <v>0</v>
      </c>
      <c r="R31">
        <f t="shared" si="0"/>
        <v>100</v>
      </c>
      <c r="T31">
        <f t="shared" si="1"/>
        <v>7.8310315987025962</v>
      </c>
      <c r="V31">
        <f t="shared" si="2"/>
        <v>0.54847184808274307</v>
      </c>
      <c r="W31" s="9">
        <f t="shared" si="3"/>
        <v>4.2157479447583679</v>
      </c>
      <c r="X31" s="10">
        <f t="shared" si="4"/>
        <v>37.837020121487555</v>
      </c>
    </row>
    <row r="32" spans="1:24">
      <c r="A32" t="s">
        <v>174</v>
      </c>
      <c r="B32" t="s">
        <v>175</v>
      </c>
      <c r="C32">
        <f>('[1]ß-glass (98-100%)'!$C31/'[1]ß-glass (98-100%)'!$R31)*100</f>
        <v>44.801586734766751</v>
      </c>
      <c r="D32">
        <f>('[1]ß-glass (98-100%)'!$D31/'[1]ß-glass (98-100%)'!$R31)*100</f>
        <v>4.2492495862776822</v>
      </c>
      <c r="E32">
        <f>('[1]ß-glass (98-100%)'!$E31/'[1]ß-glass (98-100%)'!$R31)*100</f>
        <v>15.254671338174886</v>
      </c>
      <c r="F32">
        <f>('[1]ß-glass (98-100%)'!$F31/'[1]ß-glass (98-100%)'!$R31)*100</f>
        <v>0</v>
      </c>
      <c r="G32">
        <f>('[1]ß-glass (98-100%)'!$G31/'[1]ß-glass (98-100%)'!$R31)*100</f>
        <v>12.642966312494517</v>
      </c>
      <c r="H32">
        <f>('[1]ß-glass (98-100%)'!$H31/'[1]ß-glass (98-100%)'!$R31)*100</f>
        <v>0.14549149803188569</v>
      </c>
      <c r="I32">
        <f>('[1]ß-glass (98-100%)'!$I31/'[1]ß-glass (98-100%)'!$R31)*100</f>
        <v>4.6675631500439732</v>
      </c>
      <c r="J32">
        <f>('[1]ß-glass (98-100%)'!$J31/'[1]ß-glass (98-100%)'!$R31)*100</f>
        <v>10.592209573054893</v>
      </c>
      <c r="K32">
        <f>('[1]ß-glass (98-100%)'!$K31/'[1]ß-glass (98-100%)'!$R31)*100</f>
        <v>4.0169325168396712</v>
      </c>
      <c r="L32">
        <f>('[1]ß-glass (98-100%)'!$L31/'[1]ß-glass (98-100%)'!$R31)*100</f>
        <v>2.2425688125812395</v>
      </c>
      <c r="M32">
        <f>('[1]ß-glass (98-100%)'!$M31/'[1]ß-glass (98-100%)'!$R31)*100</f>
        <v>1.2308621544576921</v>
      </c>
      <c r="N32">
        <f>('[1]ß-glass (98-100%)'!$N31/'[1]ß-glass (98-100%)'!$R31)*100</f>
        <v>9.4477648792094082E-2</v>
      </c>
      <c r="O32">
        <f>('[1]ß-glass (98-100%)'!$O31/'[1]ß-glass (98-100%)'!$R31)*100</f>
        <v>2.5098813825977472E-2</v>
      </c>
      <c r="P32">
        <f>('[1]ß-glass (98-100%)'!$P31/'[1]ß-glass (98-100%)'!$R31)*100</f>
        <v>0</v>
      </c>
      <c r="Q32">
        <f>('[1]ß-glass (98-100%)'!$Q31/'[1]ß-glass (98-100%)'!$R31)*100</f>
        <v>3.6321860658731629E-2</v>
      </c>
      <c r="R32">
        <f t="shared" si="0"/>
        <v>100</v>
      </c>
      <c r="T32">
        <f t="shared" si="1"/>
        <v>6.2595013294209103</v>
      </c>
      <c r="V32">
        <f t="shared" si="2"/>
        <v>0.69435842557602923</v>
      </c>
      <c r="W32" s="9">
        <f t="shared" si="3"/>
        <v>4.112914237557213</v>
      </c>
      <c r="X32" s="10">
        <f t="shared" si="4"/>
        <v>39.682046896894043</v>
      </c>
    </row>
    <row r="33" spans="1:24">
      <c r="A33" t="s">
        <v>176</v>
      </c>
      <c r="B33" t="s">
        <v>177</v>
      </c>
      <c r="C33">
        <f>('[1]ß-glass (98-100%)'!$C32/'[1]ß-glass (98-100%)'!$R32)*100</f>
        <v>43.522649935871861</v>
      </c>
      <c r="D33">
        <f>('[1]ß-glass (98-100%)'!$D32/'[1]ß-glass (98-100%)'!$R32)*100</f>
        <v>4.798539694654151</v>
      </c>
      <c r="E33">
        <f>('[1]ß-glass (98-100%)'!$E32/'[1]ß-glass (98-100%)'!$R32)*100</f>
        <v>14.749675788133285</v>
      </c>
      <c r="F33">
        <f>('[1]ß-glass (98-100%)'!$F32/'[1]ß-glass (98-100%)'!$R32)*100</f>
        <v>0</v>
      </c>
      <c r="G33">
        <f>('[1]ß-glass (98-100%)'!$G32/'[1]ß-glass (98-100%)'!$R32)*100</f>
        <v>11.84610471303551</v>
      </c>
      <c r="H33">
        <f>('[1]ß-glass (98-100%)'!$H32/'[1]ß-glass (98-100%)'!$R32)*100</f>
        <v>0.15203011216557202</v>
      </c>
      <c r="I33">
        <f>('[1]ß-glass (98-100%)'!$I32/'[1]ß-glass (98-100%)'!$R32)*100</f>
        <v>5.0793362508149942</v>
      </c>
      <c r="J33">
        <f>('[1]ß-glass (98-100%)'!$J32/'[1]ß-glass (98-100%)'!$R32)*100</f>
        <v>11.852022663710413</v>
      </c>
      <c r="K33">
        <f>('[1]ß-glass (98-100%)'!$K32/'[1]ß-glass (98-100%)'!$R32)*100</f>
        <v>4.1163428289232691</v>
      </c>
      <c r="L33">
        <f>('[1]ß-glass (98-100%)'!$L32/'[1]ß-glass (98-100%)'!$R32)*100</f>
        <v>2.3983005278199796</v>
      </c>
      <c r="M33">
        <f>('[1]ß-glass (98-100%)'!$M32/'[1]ß-glass (98-100%)'!$R32)*100</f>
        <v>1.3383751552186633</v>
      </c>
      <c r="N33">
        <f>('[1]ß-glass (98-100%)'!$N32/'[1]ß-glass (98-100%)'!$R32)*100</f>
        <v>9.9176690620762412E-2</v>
      </c>
      <c r="O33">
        <f>('[1]ß-glass (98-100%)'!$O32/'[1]ß-glass (98-100%)'!$R32)*100</f>
        <v>0</v>
      </c>
      <c r="P33">
        <f>('[1]ß-glass (98-100%)'!$P32/'[1]ß-glass (98-100%)'!$R32)*100</f>
        <v>0</v>
      </c>
      <c r="Q33">
        <f>('[1]ß-glass (98-100%)'!$Q32/'[1]ß-glass (98-100%)'!$R32)*100</f>
        <v>4.7445639031537569E-2</v>
      </c>
      <c r="R33">
        <f t="shared" si="0"/>
        <v>100</v>
      </c>
      <c r="T33">
        <f t="shared" si="1"/>
        <v>6.5146433567432487</v>
      </c>
      <c r="V33">
        <f t="shared" si="2"/>
        <v>0.80354462253643888</v>
      </c>
      <c r="W33" s="9">
        <f t="shared" si="3"/>
        <v>4.8412628804706603</v>
      </c>
      <c r="X33" s="10">
        <f t="shared" si="4"/>
        <v>43.313161357394875</v>
      </c>
    </row>
    <row r="34" spans="1:24">
      <c r="A34" t="s">
        <v>52</v>
      </c>
      <c r="B34" t="s">
        <v>166</v>
      </c>
      <c r="C34">
        <f>('[1]ß-glass (98-100%)'!$C33/'[1]ß-glass (98-100%)'!$R33)*100</f>
        <v>47.176535059745106</v>
      </c>
      <c r="D34">
        <f>('[1]ß-glass (98-100%)'!$D33/'[1]ß-glass (98-100%)'!$R33)*100</f>
        <v>2.9569972028129032</v>
      </c>
      <c r="E34">
        <f>('[1]ß-glass (98-100%)'!$E33/'[1]ß-glass (98-100%)'!$R33)*100</f>
        <v>15.428308431462792</v>
      </c>
      <c r="F34">
        <f>('[1]ß-glass (98-100%)'!$F33/'[1]ß-glass (98-100%)'!$R33)*100</f>
        <v>0</v>
      </c>
      <c r="G34">
        <f>('[1]ß-glass (98-100%)'!$G33/'[1]ß-glass (98-100%)'!$R33)*100</f>
        <v>11.538779463074784</v>
      </c>
      <c r="H34">
        <f>('[1]ß-glass (98-100%)'!$H33/'[1]ß-glass (98-100%)'!$R33)*100</f>
        <v>0.20542640009878432</v>
      </c>
      <c r="I34">
        <f>('[1]ß-glass (98-100%)'!$I33/'[1]ß-glass (98-100%)'!$R33)*100</f>
        <v>4.5797943286801992</v>
      </c>
      <c r="J34">
        <f>('[1]ß-glass (98-100%)'!$J33/'[1]ß-glass (98-100%)'!$R33)*100</f>
        <v>10.176413620392831</v>
      </c>
      <c r="K34">
        <f>('[1]ß-glass (98-100%)'!$K33/'[1]ß-glass (98-100%)'!$R33)*100</f>
        <v>4.6007145532307465</v>
      </c>
      <c r="L34">
        <f>('[1]ß-glass (98-100%)'!$L33/'[1]ß-glass (98-100%)'!$R33)*100</f>
        <v>2.0771231731796602</v>
      </c>
      <c r="M34">
        <f>('[1]ß-glass (98-100%)'!$M33/'[1]ß-glass (98-100%)'!$R33)*100</f>
        <v>0.99508833947503517</v>
      </c>
      <c r="N34">
        <f>('[1]ß-glass (98-100%)'!$N33/'[1]ß-glass (98-100%)'!$R33)*100</f>
        <v>0.1986911082922668</v>
      </c>
      <c r="O34">
        <f>('[1]ß-glass (98-100%)'!$O33/'[1]ß-glass (98-100%)'!$R33)*100</f>
        <v>3.8268703446122258E-2</v>
      </c>
      <c r="P34">
        <f>('[1]ß-glass (98-100%)'!$P33/'[1]ß-glass (98-100%)'!$R33)*100</f>
        <v>0</v>
      </c>
      <c r="Q34">
        <f>('[1]ß-glass (98-100%)'!$Q33/'[1]ß-glass (98-100%)'!$R33)*100</f>
        <v>2.7655516357064352E-2</v>
      </c>
      <c r="R34">
        <f t="shared" si="0"/>
        <v>99.999795900248287</v>
      </c>
      <c r="T34">
        <f t="shared" si="1"/>
        <v>6.6778377264104067</v>
      </c>
      <c r="V34">
        <f t="shared" si="2"/>
        <v>0.65959360778918408</v>
      </c>
      <c r="W34" s="9">
        <f t="shared" si="3"/>
        <v>3.6525197543047176</v>
      </c>
      <c r="X34" s="10">
        <f t="shared" si="4"/>
        <v>41.427353957845021</v>
      </c>
    </row>
    <row r="35" spans="1:24">
      <c r="A35" t="s">
        <v>178</v>
      </c>
      <c r="B35" t="s">
        <v>143</v>
      </c>
      <c r="C35">
        <f>('[1]ß-glass (98-100%)'!$C34/'[1]ß-glass (98-100%)'!$R34)*100</f>
        <v>47.154687279934521</v>
      </c>
      <c r="D35">
        <f>('[1]ß-glass (98-100%)'!$D34/'[1]ß-glass (98-100%)'!$R34)*100</f>
        <v>3.4268469170931044</v>
      </c>
      <c r="E35">
        <f>('[1]ß-glass (98-100%)'!$E34/'[1]ß-glass (98-100%)'!$R34)*100</f>
        <v>14.989355209415587</v>
      </c>
      <c r="F35">
        <f>('[1]ß-glass (98-100%)'!$F34/'[1]ß-glass (98-100%)'!$R34)*100</f>
        <v>0</v>
      </c>
      <c r="G35">
        <f>('[1]ß-glass (98-100%)'!$G34/'[1]ß-glass (98-100%)'!$R34)*100</f>
        <v>11.865318394565543</v>
      </c>
      <c r="H35">
        <f>('[1]ß-glass (98-100%)'!$H34/'[1]ß-glass (98-100%)'!$R34)*100</f>
        <v>0.20871137818909963</v>
      </c>
      <c r="I35">
        <f>('[1]ß-glass (98-100%)'!$I34/'[1]ß-glass (98-100%)'!$R34)*100</f>
        <v>4.2231139941744518</v>
      </c>
      <c r="J35">
        <f>('[1]ß-glass (98-100%)'!$J34/'[1]ß-glass (98-100%)'!$R34)*100</f>
        <v>9.7420756014868015</v>
      </c>
      <c r="K35">
        <f>('[1]ß-glass (98-100%)'!$K34/'[1]ß-glass (98-100%)'!$R34)*100</f>
        <v>4.6593156716219877</v>
      </c>
      <c r="L35">
        <f>('[1]ß-glass (98-100%)'!$L34/'[1]ß-glass (98-100%)'!$R34)*100</f>
        <v>2.4842267268952929</v>
      </c>
      <c r="M35">
        <f>('[1]ß-glass (98-100%)'!$M34/'[1]ß-glass (98-100%)'!$R34)*100</f>
        <v>1.1498006780823455</v>
      </c>
      <c r="N35">
        <f>('[1]ß-glass (98-100%)'!$N34/'[1]ß-glass (98-100%)'!$R34)*100</f>
        <v>0</v>
      </c>
      <c r="O35">
        <f>('[1]ß-glass (98-100%)'!$O34/'[1]ß-glass (98-100%)'!$R34)*100</f>
        <v>0</v>
      </c>
      <c r="P35">
        <f>('[1]ß-glass (98-100%)'!$P34/'[1]ß-glass (98-100%)'!$R34)*100</f>
        <v>0</v>
      </c>
      <c r="Q35">
        <f>('[1]ß-glass (98-100%)'!$Q34/'[1]ß-glass (98-100%)'!$R34)*100</f>
        <v>9.6548148541265658E-2</v>
      </c>
      <c r="R35">
        <f t="shared" si="0"/>
        <v>99.999999999999986</v>
      </c>
      <c r="T35">
        <f t="shared" si="1"/>
        <v>7.1435423985172806</v>
      </c>
      <c r="V35">
        <f t="shared" si="2"/>
        <v>0.64993293343047209</v>
      </c>
      <c r="W35" s="9">
        <f t="shared" si="3"/>
        <v>4.1263081049415078</v>
      </c>
      <c r="X35" s="10">
        <f t="shared" si="4"/>
        <v>38.809806830301184</v>
      </c>
    </row>
    <row r="36" spans="1:24">
      <c r="A36" t="s">
        <v>76</v>
      </c>
      <c r="B36" t="s">
        <v>179</v>
      </c>
      <c r="C36">
        <f>('[1]ß-glass (98-100%)'!$C35/'[1]ß-glass (98-100%)'!$R35)*100</f>
        <v>48.756507359696229</v>
      </c>
      <c r="D36">
        <f>('[1]ß-glass (98-100%)'!$D35/'[1]ß-glass (98-100%)'!$R35)*100</f>
        <v>3.1566053528775293</v>
      </c>
      <c r="E36">
        <f>('[1]ß-glass (98-100%)'!$E35/'[1]ß-glass (98-100%)'!$R35)*100</f>
        <v>15.048179980809669</v>
      </c>
      <c r="F36">
        <f>('[1]ß-glass (98-100%)'!$F35/'[1]ß-glass (98-100%)'!$R35)*100</f>
        <v>0</v>
      </c>
      <c r="G36">
        <f>('[1]ß-glass (98-100%)'!$G35/'[1]ß-glass (98-100%)'!$R35)*100</f>
        <v>11.516444480738215</v>
      </c>
      <c r="H36">
        <f>('[1]ß-glass (98-100%)'!$H35/'[1]ß-glass (98-100%)'!$R35)*100</f>
        <v>9.3808055856113348E-2</v>
      </c>
      <c r="I36">
        <f>('[1]ß-glass (98-100%)'!$I35/'[1]ß-glass (98-100%)'!$R35)*100</f>
        <v>5.1627095114631611</v>
      </c>
      <c r="J36">
        <f>('[1]ß-glass (98-100%)'!$J35/'[1]ß-glass (98-100%)'!$R35)*100</f>
        <v>9.7668578894718561</v>
      </c>
      <c r="K36">
        <f>('[1]ß-glass (98-100%)'!$K35/'[1]ß-glass (98-100%)'!$R35)*100</f>
        <v>4.053242961843905</v>
      </c>
      <c r="L36">
        <f>('[1]ß-glass (98-100%)'!$L35/'[1]ß-glass (98-100%)'!$R35)*100</f>
        <v>1.6288304105505993</v>
      </c>
      <c r="M36">
        <f>('[1]ß-glass (98-100%)'!$M35/'[1]ß-glass (98-100%)'!$R35)*100</f>
        <v>0.77016515934099583</v>
      </c>
      <c r="N36">
        <f>('[1]ß-glass (98-100%)'!$N35/'[1]ß-glass (98-100%)'!$R35)*100</f>
        <v>3.8074433987301717E-2</v>
      </c>
      <c r="O36">
        <f>('[1]ß-glass (98-100%)'!$O35/'[1]ß-glass (98-100%)'!$R35)*100</f>
        <v>8.3702509033746399E-3</v>
      </c>
      <c r="P36">
        <f>('[1]ß-glass (98-100%)'!$P35/'[1]ß-glass (98-100%)'!$R35)*100</f>
        <v>0</v>
      </c>
      <c r="Q36">
        <f>('[1]ß-glass (98-100%)'!$Q35/'[1]ß-glass (98-100%)'!$R35)*100</f>
        <v>0</v>
      </c>
      <c r="R36">
        <f t="shared" si="0"/>
        <v>99.999795847538948</v>
      </c>
      <c r="T36">
        <f t="shared" si="1"/>
        <v>5.6820733723945045</v>
      </c>
      <c r="V36">
        <f t="shared" si="2"/>
        <v>0.64903914639026994</v>
      </c>
      <c r="W36" s="9">
        <f t="shared" si="3"/>
        <v>2.0721656493068998</v>
      </c>
      <c r="X36" s="10">
        <f t="shared" si="4"/>
        <v>44.408943880758933</v>
      </c>
    </row>
    <row r="37" spans="1:24">
      <c r="A37" t="s">
        <v>180</v>
      </c>
      <c r="B37" t="s">
        <v>181</v>
      </c>
      <c r="C37">
        <f>('[1]ß-glass (98-100%)'!$C36/'[1]ß-glass (98-100%)'!$R36)*100</f>
        <v>48.664947800164384</v>
      </c>
      <c r="D37">
        <f>('[1]ß-glass (98-100%)'!$D36/'[1]ß-glass (98-100%)'!$R36)*100</f>
        <v>2.633914149365546</v>
      </c>
      <c r="E37">
        <f>('[1]ß-glass (98-100%)'!$E36/'[1]ß-glass (98-100%)'!$R36)*100</f>
        <v>15.420726994655293</v>
      </c>
      <c r="F37">
        <f>('[1]ß-glass (98-100%)'!$F36/'[1]ß-glass (98-100%)'!$R36)*100</f>
        <v>0</v>
      </c>
      <c r="G37">
        <f>('[1]ß-glass (98-100%)'!$G36/'[1]ß-glass (98-100%)'!$R36)*100</f>
        <v>10.952048940668435</v>
      </c>
      <c r="H37">
        <f>('[1]ß-glass (98-100%)'!$H36/'[1]ß-glass (98-100%)'!$R36)*100</f>
        <v>3.0669703648876878E-3</v>
      </c>
      <c r="I37">
        <f>('[1]ß-glass (98-100%)'!$I36/'[1]ß-glass (98-100%)'!$R36)*100</f>
        <v>4.1614698557706067</v>
      </c>
      <c r="J37">
        <f>('[1]ß-glass (98-100%)'!$J36/'[1]ß-glass (98-100%)'!$R36)*100</f>
        <v>9.7850667168286698</v>
      </c>
      <c r="K37">
        <f>('[1]ß-glass (98-100%)'!$K36/'[1]ß-glass (98-100%)'!$R36)*100</f>
        <v>4.9394580049971166</v>
      </c>
      <c r="L37">
        <f>('[1]ß-glass (98-100%)'!$L36/'[1]ß-glass (98-100%)'!$R36)*100</f>
        <v>2.3821158824082667</v>
      </c>
      <c r="M37">
        <f>('[1]ß-glass (98-100%)'!$M36/'[1]ß-glass (98-100%)'!$R36)*100</f>
        <v>0.96630012963061418</v>
      </c>
      <c r="N37">
        <f>('[1]ß-glass (98-100%)'!$N36/'[1]ß-glass (98-100%)'!$R36)*100</f>
        <v>9.0782322800675552E-2</v>
      </c>
      <c r="O37">
        <f>('[1]ß-glass (98-100%)'!$O36/'[1]ß-glass (98-100%)'!$R36)*100</f>
        <v>0</v>
      </c>
      <c r="P37">
        <f>('[1]ß-glass (98-100%)'!$P36/'[1]ß-glass (98-100%)'!$R36)*100</f>
        <v>0</v>
      </c>
      <c r="Q37">
        <f>('[1]ß-glass (98-100%)'!$Q36/'[1]ß-glass (98-100%)'!$R36)*100</f>
        <v>0</v>
      </c>
      <c r="R37">
        <f t="shared" si="0"/>
        <v>99.999897767654488</v>
      </c>
      <c r="T37">
        <f t="shared" si="1"/>
        <v>7.3215738874053837</v>
      </c>
      <c r="V37">
        <f t="shared" si="2"/>
        <v>0.63453990983823916</v>
      </c>
      <c r="W37" s="9">
        <f t="shared" si="3"/>
        <v>3.7455432013445615</v>
      </c>
      <c r="X37" s="10">
        <f t="shared" si="4"/>
        <v>40.373530132320049</v>
      </c>
    </row>
    <row r="38" spans="1:24">
      <c r="A38" t="s">
        <v>118</v>
      </c>
      <c r="B38" t="s">
        <v>182</v>
      </c>
      <c r="C38">
        <f>('[1]ß-glass (98-100%)'!$C37/'[1]ß-glass (98-100%)'!$R37)*100</f>
        <v>47.279968506674436</v>
      </c>
      <c r="D38">
        <f>('[1]ß-glass (98-100%)'!$D37/'[1]ß-glass (98-100%)'!$R37)*100</f>
        <v>3.754658813785487</v>
      </c>
      <c r="E38">
        <f>('[1]ß-glass (98-100%)'!$E37/'[1]ß-glass (98-100%)'!$R37)*100</f>
        <v>15.226920658292304</v>
      </c>
      <c r="F38">
        <f>('[1]ß-glass (98-100%)'!$F37/'[1]ß-glass (98-100%)'!$R37)*100</f>
        <v>0</v>
      </c>
      <c r="G38">
        <f>('[1]ß-glass (98-100%)'!$G37/'[1]ß-glass (98-100%)'!$R37)*100</f>
        <v>11.126346518607134</v>
      </c>
      <c r="H38">
        <f>('[1]ß-glass (98-100%)'!$H37/'[1]ß-glass (98-100%)'!$R37)*100</f>
        <v>0.20726289258015204</v>
      </c>
      <c r="I38">
        <f>('[1]ß-glass (98-100%)'!$I37/'[1]ß-glass (98-100%)'!$R37)*100</f>
        <v>4.1419858177783908</v>
      </c>
      <c r="J38">
        <f>('[1]ß-glass (98-100%)'!$J37/'[1]ß-glass (98-100%)'!$R37)*100</f>
        <v>8.0212886700716268</v>
      </c>
      <c r="K38">
        <f>('[1]ß-glass (98-100%)'!$K37/'[1]ß-glass (98-100%)'!$R37)*100</f>
        <v>6.3303629401268937</v>
      </c>
      <c r="L38">
        <f>('[1]ß-glass (98-100%)'!$L37/'[1]ß-glass (98-100%)'!$R37)*100</f>
        <v>2.8709029279590177</v>
      </c>
      <c r="M38">
        <f>('[1]ß-glass (98-100%)'!$M37/'[1]ß-glass (98-100%)'!$R37)*100</f>
        <v>1.0402000030675318</v>
      </c>
      <c r="N38">
        <f>('[1]ß-glass (98-100%)'!$N37/'[1]ß-glass (98-100%)'!$R37)*100</f>
        <v>0</v>
      </c>
      <c r="O38">
        <f>('[1]ß-glass (98-100%)'!$O37/'[1]ß-glass (98-100%)'!$R37)*100</f>
        <v>0</v>
      </c>
      <c r="P38">
        <f>('[1]ß-glass (98-100%)'!$P37/'[1]ß-glass (98-100%)'!$R37)*100</f>
        <v>0</v>
      </c>
      <c r="Q38">
        <f>('[1]ß-glass (98-100%)'!$Q37/'[1]ß-glass (98-100%)'!$R37)*100</f>
        <v>0</v>
      </c>
      <c r="R38">
        <f t="shared" si="0"/>
        <v>99.999897748942971</v>
      </c>
      <c r="T38">
        <f t="shared" si="1"/>
        <v>9.2012658680859118</v>
      </c>
      <c r="V38">
        <f t="shared" si="2"/>
        <v>0.52678337597453617</v>
      </c>
      <c r="W38" s="9">
        <f t="shared" si="3"/>
        <v>6.1376775206163705</v>
      </c>
      <c r="X38" s="10">
        <f t="shared" si="4"/>
        <v>39.881440751724689</v>
      </c>
    </row>
    <row r="39" spans="1:24">
      <c r="A39" t="s">
        <v>183</v>
      </c>
      <c r="B39" t="s">
        <v>184</v>
      </c>
      <c r="C39">
        <f>('[1]ß-glass (98-100%)'!$C38/'[1]ß-glass (98-100%)'!$R38)*100</f>
        <v>44.503771670743781</v>
      </c>
      <c r="D39">
        <f>('[1]ß-glass (98-100%)'!$D38/'[1]ß-glass (98-100%)'!$R38)*100</f>
        <v>4.3504094839928982</v>
      </c>
      <c r="E39">
        <f>('[1]ß-glass (98-100%)'!$E38/'[1]ß-glass (98-100%)'!$R38)*100</f>
        <v>14.933484418336374</v>
      </c>
      <c r="F39">
        <f>('[1]ß-glass (98-100%)'!$F38/'[1]ß-glass (98-100%)'!$R38)*100</f>
        <v>0</v>
      </c>
      <c r="G39">
        <f>('[1]ß-glass (98-100%)'!$G38/'[1]ß-glass (98-100%)'!$R38)*100</f>
        <v>11.827685372299083</v>
      </c>
      <c r="H39">
        <f>('[1]ß-glass (98-100%)'!$H38/'[1]ß-glass (98-100%)'!$R38)*100</f>
        <v>0.15340309424267959</v>
      </c>
      <c r="I39">
        <f>('[1]ß-glass (98-100%)'!$I38/'[1]ß-glass (98-100%)'!$R38)*100</f>
        <v>4.8024372683613281</v>
      </c>
      <c r="J39">
        <f>('[1]ß-glass (98-100%)'!$J38/'[1]ß-glass (98-100%)'!$R38)*100</f>
        <v>11.068237787068323</v>
      </c>
      <c r="K39">
        <f>('[1]ß-glass (98-100%)'!$K38/'[1]ß-glass (98-100%)'!$R38)*100</f>
        <v>4.2311641454015883</v>
      </c>
      <c r="L39">
        <f>('[1]ß-glass (98-100%)'!$L38/'[1]ß-glass (98-100%)'!$R38)*100</f>
        <v>2.3885884460880162</v>
      </c>
      <c r="M39">
        <f>('[1]ß-glass (98-100%)'!$M38/'[1]ß-glass (98-100%)'!$R38)*100</f>
        <v>1.456818051657981</v>
      </c>
      <c r="N39">
        <f>('[1]ß-glass (98-100%)'!$N38/'[1]ß-glass (98-100%)'!$R38)*100</f>
        <v>0.17559540854312058</v>
      </c>
      <c r="O39">
        <f>('[1]ß-glass (98-100%)'!$O38/'[1]ß-glass (98-100%)'!$R38)*100</f>
        <v>1.677207163719964E-2</v>
      </c>
      <c r="P39">
        <f>('[1]ß-glass (98-100%)'!$P38/'[1]ß-glass (98-100%)'!$R38)*100</f>
        <v>0</v>
      </c>
      <c r="Q39">
        <f>('[1]ß-glass (98-100%)'!$Q38/'[1]ß-glass (98-100%)'!$R38)*100</f>
        <v>9.1428244168637041E-2</v>
      </c>
      <c r="R39">
        <f t="shared" si="0"/>
        <v>99.99979546254103</v>
      </c>
      <c r="T39">
        <f t="shared" si="1"/>
        <v>6.619752591489604</v>
      </c>
      <c r="V39">
        <f t="shared" si="2"/>
        <v>0.74116913889687852</v>
      </c>
      <c r="W39" s="9">
        <f t="shared" si="3"/>
        <v>4.5833570733144047</v>
      </c>
      <c r="X39" s="10">
        <f t="shared" si="4"/>
        <v>41.980194975270223</v>
      </c>
    </row>
    <row r="40" spans="1:24">
      <c r="A40" t="s">
        <v>185</v>
      </c>
      <c r="B40" t="s">
        <v>141</v>
      </c>
      <c r="C40">
        <f>('[1]ß-glass (98-100%)'!$C39/'[1]ß-glass (98-100%)'!$R39)*100</f>
        <v>46.067603166058412</v>
      </c>
      <c r="D40">
        <f>('[1]ß-glass (98-100%)'!$D39/'[1]ß-glass (98-100%)'!$R39)*100</f>
        <v>3.4739037614853538</v>
      </c>
      <c r="E40">
        <f>('[1]ß-glass (98-100%)'!$E39/'[1]ß-glass (98-100%)'!$R39)*100</f>
        <v>16.04295916341389</v>
      </c>
      <c r="F40">
        <f>('[1]ß-glass (98-100%)'!$F39/'[1]ß-glass (98-100%)'!$R39)*100</f>
        <v>0</v>
      </c>
      <c r="G40">
        <f>('[1]ß-glass (98-100%)'!$G39/'[1]ß-glass (98-100%)'!$R39)*100</f>
        <v>11.881418135447861</v>
      </c>
      <c r="H40">
        <f>('[1]ß-glass (98-100%)'!$H39/'[1]ß-glass (98-100%)'!$R39)*100</f>
        <v>8.7809610751662562E-2</v>
      </c>
      <c r="I40">
        <f>('[1]ß-glass (98-100%)'!$I39/'[1]ß-glass (98-100%)'!$R39)*100</f>
        <v>4.1217299107371295</v>
      </c>
      <c r="J40">
        <f>('[1]ß-glass (98-100%)'!$J39/'[1]ß-glass (98-100%)'!$R39)*100</f>
        <v>9.3777184647850724</v>
      </c>
      <c r="K40">
        <f>('[1]ß-glass (98-100%)'!$K39/'[1]ß-glass (98-100%)'!$R39)*100</f>
        <v>4.9997236760500821</v>
      </c>
      <c r="L40">
        <f>('[1]ß-glass (98-100%)'!$L39/'[1]ß-glass (98-100%)'!$R39)*100</f>
        <v>2.6057348477250351</v>
      </c>
      <c r="M40">
        <f>('[1]ß-glass (98-100%)'!$M39/'[1]ß-glass (98-100%)'!$R39)*100</f>
        <v>1.3233870356990074</v>
      </c>
      <c r="N40">
        <f>('[1]ß-glass (98-100%)'!$N39/'[1]ß-glass (98-100%)'!$R39)*100</f>
        <v>1.8012227846494883E-2</v>
      </c>
      <c r="O40">
        <f>('[1]ß-glass (98-100%)'!$O39/'[1]ß-glass (98-100%)'!$R39)*100</f>
        <v>0</v>
      </c>
      <c r="P40">
        <f>('[1]ß-glass (98-100%)'!$P39/'[1]ß-glass (98-100%)'!$R39)*100</f>
        <v>0</v>
      </c>
      <c r="Q40">
        <f>('[1]ß-glass (98-100%)'!$Q39/'[1]ß-glass (98-100%)'!$R39)*100</f>
        <v>0</v>
      </c>
      <c r="R40">
        <f t="shared" si="0"/>
        <v>100</v>
      </c>
      <c r="T40">
        <f t="shared" si="1"/>
        <v>7.6054585237751171</v>
      </c>
      <c r="V40">
        <f t="shared" si="2"/>
        <v>0.58453795021625699</v>
      </c>
      <c r="W40" s="9">
        <f t="shared" si="3"/>
        <v>4.9904453523335048</v>
      </c>
      <c r="X40" s="10">
        <f t="shared" si="4"/>
        <v>38.202316301006242</v>
      </c>
    </row>
    <row r="41" spans="1:24">
      <c r="A41" t="s">
        <v>186</v>
      </c>
      <c r="B41" t="s">
        <v>187</v>
      </c>
      <c r="C41">
        <f>('[1]ß-glass (98-100%)'!$C40/'[1]ß-glass (98-100%)'!$R40)*100</f>
        <v>44.345515603042315</v>
      </c>
      <c r="D41">
        <f>('[1]ß-glass (98-100%)'!$D40/'[1]ß-glass (98-100%)'!$R40)*100</f>
        <v>3.8220263433436945</v>
      </c>
      <c r="E41">
        <f>('[1]ß-glass (98-100%)'!$E40/'[1]ß-glass (98-100%)'!$R40)*100</f>
        <v>10.411956344848269</v>
      </c>
      <c r="F41">
        <f>('[1]ß-glass (98-100%)'!$F40/'[1]ß-glass (98-100%)'!$R40)*100</f>
        <v>0</v>
      </c>
      <c r="G41">
        <f>('[1]ß-glass (98-100%)'!$G40/'[1]ß-glass (98-100%)'!$R40)*100</f>
        <v>12.811188295850345</v>
      </c>
      <c r="H41">
        <f>('[1]ß-glass (98-100%)'!$H40/'[1]ß-glass (98-100%)'!$R40)*100</f>
        <v>0.17041598901149516</v>
      </c>
      <c r="I41">
        <f>('[1]ß-glass (98-100%)'!$I40/'[1]ß-glass (98-100%)'!$R40)*100</f>
        <v>13.36562878382348</v>
      </c>
      <c r="J41">
        <f>('[1]ß-glass (98-100%)'!$J40/'[1]ß-glass (98-100%)'!$R40)*100</f>
        <v>10.099987615414612</v>
      </c>
      <c r="K41">
        <f>('[1]ß-glass (98-100%)'!$K40/'[1]ß-glass (98-100%)'!$R40)*100</f>
        <v>3.7371765806466799</v>
      </c>
      <c r="L41">
        <f>('[1]ß-glass (98-100%)'!$L40/'[1]ß-glass (98-100%)'!$R40)*100</f>
        <v>1.1298631247434805</v>
      </c>
      <c r="M41">
        <f>('[1]ß-glass (98-100%)'!$M40/'[1]ß-glass (98-100%)'!$R40)*100</f>
        <v>4.5239559845694215E-2</v>
      </c>
      <c r="N41">
        <f>('[1]ß-glass (98-100%)'!$N40/'[1]ß-glass (98-100%)'!$R40)*100</f>
        <v>1.9037461835518375E-2</v>
      </c>
      <c r="O41">
        <f>('[1]ß-glass (98-100%)'!$O40/'[1]ß-glass (98-100%)'!$R40)*100</f>
        <v>4.1964297594422231E-2</v>
      </c>
      <c r="P41">
        <f>('[1]ß-glass (98-100%)'!$P40/'[1]ß-glass (98-100%)'!$R40)*100</f>
        <v>0</v>
      </c>
      <c r="Q41">
        <f>('[1]ß-glass (98-100%)'!$Q40/'[1]ß-glass (98-100%)'!$R40)*100</f>
        <v>0</v>
      </c>
      <c r="R41">
        <f t="shared" si="0"/>
        <v>100.00000000000003</v>
      </c>
      <c r="T41">
        <f t="shared" si="1"/>
        <v>4.8670397053901606</v>
      </c>
      <c r="V41">
        <f t="shared" si="2"/>
        <v>0.97003745318352053</v>
      </c>
      <c r="W41" s="9">
        <f t="shared" si="3"/>
        <v>2.8891989322645042</v>
      </c>
      <c r="X41" s="10">
        <f t="shared" si="4"/>
        <v>65.024140755609352</v>
      </c>
    </row>
    <row r="42" spans="1:24">
      <c r="A42" t="s">
        <v>188</v>
      </c>
      <c r="B42" t="s">
        <v>164</v>
      </c>
      <c r="C42">
        <f>('[1]ß-glass (98-100%)'!$C41/'[1]ß-glass (98-100%)'!$R41)*100</f>
        <v>48.154306583841773</v>
      </c>
      <c r="D42">
        <f>('[1]ß-glass (98-100%)'!$D41/'[1]ß-glass (98-100%)'!$R41)*100</f>
        <v>3.0181871423466662</v>
      </c>
      <c r="E42">
        <f>('[1]ß-glass (98-100%)'!$E41/'[1]ß-glass (98-100%)'!$R41)*100</f>
        <v>15.314448247581854</v>
      </c>
      <c r="F42">
        <f>('[1]ß-glass (98-100%)'!$F41/'[1]ß-glass (98-100%)'!$R41)*100</f>
        <v>0</v>
      </c>
      <c r="G42">
        <f>('[1]ß-glass (98-100%)'!$G41/'[1]ß-glass (98-100%)'!$R41)*100</f>
        <v>11.834492192419413</v>
      </c>
      <c r="H42">
        <f>('[1]ß-glass (98-100%)'!$H41/'[1]ß-glass (98-100%)'!$R41)*100</f>
        <v>0.2282223739836732</v>
      </c>
      <c r="I42">
        <f>('[1]ß-glass (98-100%)'!$I41/'[1]ß-glass (98-100%)'!$R41)*100</f>
        <v>4.2845192739886899</v>
      </c>
      <c r="J42">
        <f>('[1]ß-glass (98-100%)'!$J41/'[1]ß-glass (98-100%)'!$R41)*100</f>
        <v>8.5734412227558892</v>
      </c>
      <c r="K42">
        <f>('[1]ß-glass (98-100%)'!$K41/'[1]ß-glass (98-100%)'!$R41)*100</f>
        <v>4.9283336695065616</v>
      </c>
      <c r="L42">
        <f>('[1]ß-glass (98-100%)'!$L41/'[1]ß-glass (98-100%)'!$R41)*100</f>
        <v>2.3817446673881593</v>
      </c>
      <c r="M42">
        <f>('[1]ß-glass (98-100%)'!$M41/'[1]ß-glass (98-100%)'!$R41)*100</f>
        <v>0.99817852129512352</v>
      </c>
      <c r="N42">
        <f>('[1]ß-glass (98-100%)'!$N41/'[1]ß-glass (98-100%)'!$R41)*100</f>
        <v>0.12675607850685844</v>
      </c>
      <c r="O42">
        <f>('[1]ß-glass (98-100%)'!$O41/'[1]ß-glass (98-100%)'!$R41)*100</f>
        <v>0.10187584661900174</v>
      </c>
      <c r="P42">
        <f>('[1]ß-glass (98-100%)'!$P41/'[1]ß-glass (98-100%)'!$R41)*100</f>
        <v>0</v>
      </c>
      <c r="Q42">
        <f>('[1]ß-glass (98-100%)'!$Q41/'[1]ß-glass (98-100%)'!$R41)*100</f>
        <v>5.5289404195237118E-2</v>
      </c>
      <c r="R42">
        <f t="shared" si="0"/>
        <v>99.999795224428894</v>
      </c>
      <c r="T42">
        <f t="shared" si="1"/>
        <v>7.3100783368947209</v>
      </c>
      <c r="V42">
        <f t="shared" si="2"/>
        <v>0.55982697411966065</v>
      </c>
      <c r="W42" s="9">
        <f t="shared" si="3"/>
        <v>3.9229849008732649</v>
      </c>
      <c r="X42" s="10">
        <f t="shared" si="4"/>
        <v>39.215160493272592</v>
      </c>
    </row>
    <row r="43" spans="1:24">
      <c r="A43" t="s">
        <v>189</v>
      </c>
      <c r="B43" t="s">
        <v>155</v>
      </c>
      <c r="C43">
        <f>('[1]ß-glass (98-100%)'!$C42/'[1]ß-glass (98-100%)'!$R42)*100</f>
        <v>47.804345533063589</v>
      </c>
      <c r="D43">
        <f>('[1]ß-glass (98-100%)'!$D42/'[1]ß-glass (98-100%)'!$R42)*100</f>
        <v>3.5816802304564175</v>
      </c>
      <c r="E43">
        <f>('[1]ß-glass (98-100%)'!$E42/'[1]ß-glass (98-100%)'!$R42)*100</f>
        <v>14.99666665642598</v>
      </c>
      <c r="F43">
        <f>('[1]ß-glass (98-100%)'!$F42/'[1]ß-glass (98-100%)'!$R42)*100</f>
        <v>0</v>
      </c>
      <c r="G43">
        <f>('[1]ß-glass (98-100%)'!$G42/'[1]ß-glass (98-100%)'!$R42)*100</f>
        <v>11.81887911586006</v>
      </c>
      <c r="H43">
        <f>('[1]ß-glass (98-100%)'!$H42/'[1]ß-glass (98-100%)'!$R42)*100</f>
        <v>0.12739414458006526</v>
      </c>
      <c r="I43">
        <f>('[1]ß-glass (98-100%)'!$I42/'[1]ß-glass (98-100%)'!$R42)*100</f>
        <v>5.2260273201044143</v>
      </c>
      <c r="J43">
        <f>('[1]ß-glass (98-100%)'!$J42/'[1]ß-glass (98-100%)'!$R42)*100</f>
        <v>9.6423235299237984</v>
      </c>
      <c r="K43">
        <f>('[1]ß-glass (98-100%)'!$K42/'[1]ß-glass (98-100%)'!$R42)*100</f>
        <v>4.2648364511104493</v>
      </c>
      <c r="L43">
        <f>('[1]ß-glass (98-100%)'!$L42/'[1]ß-glass (98-100%)'!$R42)*100</f>
        <v>1.6899181461899011</v>
      </c>
      <c r="M43">
        <f>('[1]ß-glass (98-100%)'!$M42/'[1]ß-glass (98-100%)'!$R42)*100</f>
        <v>0.60829679968294836</v>
      </c>
      <c r="N43">
        <f>('[1]ß-glass (98-100%)'!$N42/'[1]ß-glass (98-100%)'!$R42)*100</f>
        <v>0.19918135949214388</v>
      </c>
      <c r="O43">
        <f>('[1]ß-glass (98-100%)'!$O42/'[1]ß-glass (98-100%)'!$R42)*100</f>
        <v>1.2800858579186626E-2</v>
      </c>
      <c r="P43">
        <f>('[1]ß-glass (98-100%)'!$P42/'[1]ß-glass (98-100%)'!$R42)*100</f>
        <v>0</v>
      </c>
      <c r="Q43">
        <f>('[1]ß-glass (98-100%)'!$Q42/'[1]ß-glass (98-100%)'!$R42)*100</f>
        <v>2.7649854531043107E-2</v>
      </c>
      <c r="R43">
        <f t="shared" si="0"/>
        <v>100</v>
      </c>
      <c r="T43">
        <f t="shared" si="1"/>
        <v>5.9547545973003508</v>
      </c>
      <c r="V43">
        <f t="shared" si="2"/>
        <v>0.64296445008945513</v>
      </c>
      <c r="W43" s="9">
        <f t="shared" si="3"/>
        <v>2.6971467500668229</v>
      </c>
      <c r="X43" s="10">
        <f t="shared" si="4"/>
        <v>44.070193132884405</v>
      </c>
    </row>
    <row r="44" spans="1:24">
      <c r="A44" t="s">
        <v>44</v>
      </c>
      <c r="B44" t="s">
        <v>190</v>
      </c>
      <c r="C44">
        <f>('[1]ß-glass (98-100%)'!$C43/'[1]ß-glass (98-100%)'!$R43)*100</f>
        <v>49.118058499798252</v>
      </c>
      <c r="D44">
        <f>('[1]ß-glass (98-100%)'!$D43/'[1]ß-glass (98-100%)'!$R43)*100</f>
        <v>3.2728713893343655</v>
      </c>
      <c r="E44">
        <f>('[1]ß-glass (98-100%)'!$E43/'[1]ß-glass (98-100%)'!$R43)*100</f>
        <v>19.602819099584014</v>
      </c>
      <c r="F44">
        <f>('[1]ß-glass (98-100%)'!$F43/'[1]ß-glass (98-100%)'!$R43)*100</f>
        <v>0</v>
      </c>
      <c r="G44">
        <f>('[1]ß-glass (98-100%)'!$G43/'[1]ß-glass (98-100%)'!$R43)*100</f>
        <v>7.2864630377211252</v>
      </c>
      <c r="H44">
        <f>('[1]ß-glass (98-100%)'!$H43/'[1]ß-glass (98-100%)'!$R43)*100</f>
        <v>8.243879559479847E-2</v>
      </c>
      <c r="I44">
        <f>('[1]ß-glass (98-100%)'!$I43/'[1]ß-glass (98-100%)'!$R43)*100</f>
        <v>4.5739706415479242</v>
      </c>
      <c r="J44">
        <f>('[1]ß-glass (98-100%)'!$J43/'[1]ß-glass (98-100%)'!$R43)*100</f>
        <v>6.7570113939632259</v>
      </c>
      <c r="K44">
        <f>('[1]ß-glass (98-100%)'!$K43/'[1]ß-glass (98-100%)'!$R43)*100</f>
        <v>4.7498059360029163</v>
      </c>
      <c r="L44">
        <f>('[1]ß-glass (98-100%)'!$L43/'[1]ß-glass (98-100%)'!$R43)*100</f>
        <v>2.7875577839632477</v>
      </c>
      <c r="M44">
        <f>('[1]ß-glass (98-100%)'!$M43/'[1]ß-glass (98-100%)'!$R43)*100</f>
        <v>1.4447782959644928</v>
      </c>
      <c r="N44">
        <f>('[1]ß-glass (98-100%)'!$N43/'[1]ß-glass (98-100%)'!$R43)*100</f>
        <v>5.4788516326977871E-2</v>
      </c>
      <c r="O44">
        <f>('[1]ß-glass (98-100%)'!$O43/'[1]ß-glass (98-100%)'!$R43)*100</f>
        <v>8.3565288453857828E-2</v>
      </c>
      <c r="P44">
        <f>('[1]ß-glass (98-100%)'!$P43/'[1]ß-glass (98-100%)'!$R43)*100</f>
        <v>0</v>
      </c>
      <c r="Q44">
        <f>('[1]ß-glass (98-100%)'!$Q43/'[1]ß-glass (98-100%)'!$R43)*100</f>
        <v>0.18587132174479407</v>
      </c>
      <c r="R44">
        <f t="shared" si="0"/>
        <v>100</v>
      </c>
      <c r="T44">
        <f t="shared" si="1"/>
        <v>7.5373637199661641</v>
      </c>
      <c r="V44">
        <f t="shared" si="2"/>
        <v>0.34469590111692733</v>
      </c>
      <c r="W44" s="9">
        <f t="shared" si="3"/>
        <v>3.7936820750408109</v>
      </c>
      <c r="X44" s="10">
        <f t="shared" si="4"/>
        <v>52.799479621695113</v>
      </c>
    </row>
    <row r="45" spans="1:24">
      <c r="A45" t="s">
        <v>191</v>
      </c>
      <c r="B45" t="s">
        <v>139</v>
      </c>
      <c r="C45">
        <f>('[1]ß-glass (98-100%)'!$C44/'[1]ß-glass (98-100%)'!$R44)*100</f>
        <v>45.619748716751268</v>
      </c>
      <c r="D45">
        <f>('[1]ß-glass (98-100%)'!$D44/'[1]ß-glass (98-100%)'!$R44)*100</f>
        <v>4.3459425579766249</v>
      </c>
      <c r="E45">
        <f>('[1]ß-glass (98-100%)'!$E44/'[1]ß-glass (98-100%)'!$R44)*100</f>
        <v>15.121340231947467</v>
      </c>
      <c r="F45">
        <f>('[1]ß-glass (98-100%)'!$F44/'[1]ß-glass (98-100%)'!$R44)*100</f>
        <v>0</v>
      </c>
      <c r="G45">
        <f>('[1]ß-glass (98-100%)'!$G44/'[1]ß-glass (98-100%)'!$R44)*100</f>
        <v>12.045639821881387</v>
      </c>
      <c r="H45">
        <f>('[1]ß-glass (98-100%)'!$H44/'[1]ß-glass (98-100%)'!$R44)*100</f>
        <v>0.13866869856251562</v>
      </c>
      <c r="I45">
        <f>('[1]ß-glass (98-100%)'!$I44/'[1]ß-glass (98-100%)'!$R44)*100</f>
        <v>4.5595783816113427</v>
      </c>
      <c r="J45">
        <f>('[1]ß-glass (98-100%)'!$J44/'[1]ß-glass (98-100%)'!$R44)*100</f>
        <v>10.571081533917503</v>
      </c>
      <c r="K45">
        <f>('[1]ß-glass (98-100%)'!$K44/'[1]ß-glass (98-100%)'!$R44)*100</f>
        <v>3.6684732514839808</v>
      </c>
      <c r="L45">
        <f>('[1]ß-glass (98-100%)'!$L44/'[1]ß-glass (98-100%)'!$R44)*100</f>
        <v>2.2802500542794761</v>
      </c>
      <c r="M45">
        <f>('[1]ß-glass (98-100%)'!$M44/'[1]ß-glass (98-100%)'!$R44)*100</f>
        <v>1.3063943270778799</v>
      </c>
      <c r="N45">
        <f>('[1]ß-glass (98-100%)'!$N44/'[1]ß-glass (98-100%)'!$R44)*100</f>
        <v>0.26965633922828924</v>
      </c>
      <c r="O45">
        <f>('[1]ß-glass (98-100%)'!$O44/'[1]ß-glass (98-100%)'!$R44)*100</f>
        <v>3.1850786745156838E-2</v>
      </c>
      <c r="P45">
        <f>('[1]ß-glass (98-100%)'!$P44/'[1]ß-glass (98-100%)'!$R44)*100</f>
        <v>0</v>
      </c>
      <c r="Q45">
        <f>('[1]ß-glass (98-100%)'!$Q44/'[1]ß-glass (98-100%)'!$R44)*100</f>
        <v>4.1477712642406815E-2</v>
      </c>
      <c r="R45">
        <f t="shared" si="0"/>
        <v>100.0001024141053</v>
      </c>
      <c r="T45">
        <f t="shared" si="1"/>
        <v>5.9487233057634565</v>
      </c>
      <c r="V45">
        <f t="shared" si="2"/>
        <v>0.69908363754580116</v>
      </c>
      <c r="W45" s="9">
        <f t="shared" si="3"/>
        <v>3.4994162805654874</v>
      </c>
      <c r="X45" s="10">
        <f t="shared" si="4"/>
        <v>40.281739173363619</v>
      </c>
    </row>
    <row r="46" spans="1:24">
      <c r="A46" t="s">
        <v>192</v>
      </c>
      <c r="B46" t="s">
        <v>143</v>
      </c>
      <c r="C46">
        <f>('[1]ß-glass (98-100%)'!$C45/'[1]ß-glass (98-100%)'!$R45)*100</f>
        <v>46.877153956212659</v>
      </c>
      <c r="D46">
        <f>('[1]ß-glass (98-100%)'!$D45/'[1]ß-glass (98-100%)'!$R45)*100</f>
        <v>3.0677969399867471</v>
      </c>
      <c r="E46">
        <f>('[1]ß-glass (98-100%)'!$E45/'[1]ß-glass (98-100%)'!$R45)*100</f>
        <v>14.904122384143401</v>
      </c>
      <c r="F46">
        <f>('[1]ß-glass (98-100%)'!$F45/'[1]ß-glass (98-100%)'!$R45)*100</f>
        <v>0</v>
      </c>
      <c r="G46">
        <f>('[1]ß-glass (98-100%)'!$G45/'[1]ß-glass (98-100%)'!$R45)*100</f>
        <v>11.919897664996245</v>
      </c>
      <c r="H46">
        <f>('[1]ß-glass (98-100%)'!$H45/'[1]ß-glass (98-100%)'!$R45)*100</f>
        <v>0.17963930803020478</v>
      </c>
      <c r="I46">
        <f>('[1]ß-glass (98-100%)'!$I45/'[1]ß-glass (98-100%)'!$R45)*100</f>
        <v>4.4761322448461236</v>
      </c>
      <c r="J46">
        <f>('[1]ß-glass (98-100%)'!$J45/'[1]ß-glass (98-100%)'!$R45)*100</f>
        <v>10.102099444797782</v>
      </c>
      <c r="K46">
        <f>('[1]ß-glass (98-100%)'!$K45/'[1]ß-glass (98-100%)'!$R45)*100</f>
        <v>4.8318262681009134</v>
      </c>
      <c r="L46">
        <f>('[1]ß-glass (98-100%)'!$L45/'[1]ß-glass (98-100%)'!$R45)*100</f>
        <v>2.4532953161662063</v>
      </c>
      <c r="M46">
        <f>('[1]ß-glass (98-100%)'!$M45/'[1]ß-glass (98-100%)'!$R45)*100</f>
        <v>1.0978071509553964</v>
      </c>
      <c r="N46">
        <f>('[1]ß-glass (98-100%)'!$N45/'[1]ß-glass (98-100%)'!$R45)*100</f>
        <v>9.0331738701619521E-2</v>
      </c>
      <c r="O46">
        <f>('[1]ß-glass (98-100%)'!$O45/'[1]ß-glass (98-100%)'!$R45)*100</f>
        <v>0</v>
      </c>
      <c r="P46">
        <f>('[1]ß-glass (98-100%)'!$P45/'[1]ß-glass (98-100%)'!$R45)*100</f>
        <v>0</v>
      </c>
      <c r="Q46">
        <f>('[1]ß-glass (98-100%)'!$Q45/'[1]ß-glass (98-100%)'!$R45)*100</f>
        <v>0</v>
      </c>
      <c r="R46">
        <f t="shared" si="0"/>
        <v>100.0001024169373</v>
      </c>
      <c r="T46">
        <f t="shared" si="1"/>
        <v>7.2851215842671202</v>
      </c>
      <c r="V46">
        <f t="shared" si="2"/>
        <v>0.67780572276737849</v>
      </c>
      <c r="W46" s="9">
        <f t="shared" si="3"/>
        <v>4.3705746204684361</v>
      </c>
      <c r="X46" s="10">
        <f t="shared" si="4"/>
        <v>40.089994165714955</v>
      </c>
    </row>
    <row r="47" spans="1:24">
      <c r="A47" t="s">
        <v>193</v>
      </c>
      <c r="B47" t="s">
        <v>181</v>
      </c>
      <c r="C47">
        <f>('[1]ß-glass (98-100%)'!$C46/'[1]ß-glass (98-100%)'!$R46)*100</f>
        <v>48.769054616314271</v>
      </c>
      <c r="D47">
        <f>('[1]ß-glass (98-100%)'!$D46/'[1]ß-glass (98-100%)'!$R46)*100</f>
        <v>2.5588616074403081</v>
      </c>
      <c r="E47">
        <f>('[1]ß-glass (98-100%)'!$E46/'[1]ß-glass (98-100%)'!$R46)*100</f>
        <v>15.274239891097444</v>
      </c>
      <c r="F47">
        <f>('[1]ß-glass (98-100%)'!$F46/'[1]ß-glass (98-100%)'!$R46)*100</f>
        <v>0</v>
      </c>
      <c r="G47">
        <f>('[1]ß-glass (98-100%)'!$G46/'[1]ß-glass (98-100%)'!$R46)*100</f>
        <v>10.880825297703556</v>
      </c>
      <c r="H47">
        <f>('[1]ß-glass (98-100%)'!$H46/'[1]ß-glass (98-100%)'!$R46)*100</f>
        <v>0.12803021061943454</v>
      </c>
      <c r="I47">
        <f>('[1]ß-glass (98-100%)'!$I46/'[1]ß-glass (98-100%)'!$R46)*100</f>
        <v>4.4196561737930669</v>
      </c>
      <c r="J47">
        <f>('[1]ß-glass (98-100%)'!$J46/'[1]ß-glass (98-100%)'!$R46)*100</f>
        <v>9.4578345980886702</v>
      </c>
      <c r="K47">
        <f>('[1]ß-glass (98-100%)'!$K46/'[1]ß-glass (98-100%)'!$R46)*100</f>
        <v>4.9514582015701896</v>
      </c>
      <c r="L47">
        <f>('[1]ß-glass (98-100%)'!$L46/'[1]ß-glass (98-100%)'!$R46)*100</f>
        <v>2.3113091985964855</v>
      </c>
      <c r="M47">
        <f>('[1]ß-glass (98-100%)'!$M46/'[1]ß-glass (98-100%)'!$R46)*100</f>
        <v>0.77340907856175645</v>
      </c>
      <c r="N47">
        <f>('[1]ß-glass (98-100%)'!$N46/'[1]ß-glass (98-100%)'!$R46)*100</f>
        <v>0.10927158088095856</v>
      </c>
      <c r="O47">
        <f>('[1]ß-glass (98-100%)'!$O46/'[1]ß-glass (98-100%)'!$R46)*100</f>
        <v>0.11531944511358197</v>
      </c>
      <c r="P47">
        <f>('[1]ß-glass (98-100%)'!$P46/'[1]ß-glass (98-100%)'!$R46)*100</f>
        <v>0</v>
      </c>
      <c r="Q47">
        <f>('[1]ß-glass (98-100%)'!$Q46/'[1]ß-glass (98-100%)'!$R46)*100</f>
        <v>0.2507301002202858</v>
      </c>
      <c r="R47">
        <f t="shared" si="0"/>
        <v>100</v>
      </c>
      <c r="T47">
        <f t="shared" si="1"/>
        <v>7.2627674001666751</v>
      </c>
      <c r="V47">
        <f t="shared" si="2"/>
        <v>0.61920165360249102</v>
      </c>
      <c r="W47" s="9">
        <f t="shared" si="3"/>
        <v>3.648217192130395</v>
      </c>
      <c r="X47" s="10">
        <f t="shared" si="4"/>
        <v>41.989432809739483</v>
      </c>
    </row>
    <row r="50" spans="1:24">
      <c r="A50" t="s">
        <v>207</v>
      </c>
    </row>
    <row r="52" spans="1:24">
      <c r="A52" t="s">
        <v>2</v>
      </c>
      <c r="B52" t="s">
        <v>3</v>
      </c>
    </row>
    <row r="53" spans="1:24">
      <c r="A53" t="s">
        <v>62</v>
      </c>
      <c r="B53" t="s">
        <v>194</v>
      </c>
      <c r="C53">
        <f>('[1]ß-glass (98-100%)'!$C52/'[1]ß-glass (98-100%)'!$R52)*100</f>
        <v>47.383257417583813</v>
      </c>
      <c r="D53">
        <f>('[1]ß-glass (98-100%)'!$D52/'[1]ß-glass (98-100%)'!$R52)*100</f>
        <v>2.8728002547938143</v>
      </c>
      <c r="E53">
        <f>('[1]ß-glass (98-100%)'!$E52/'[1]ß-glass (98-100%)'!$R52)*100</f>
        <v>14.596045640447509</v>
      </c>
      <c r="F53">
        <f>('[1]ß-glass (98-100%)'!$F52/'[1]ß-glass (98-100%)'!$R52)*100</f>
        <v>6.0665193850571513E-4</v>
      </c>
      <c r="G53">
        <f>('[1]ß-glass (98-100%)'!$G52/'[1]ß-glass (98-100%)'!$R52)*100</f>
        <v>12.270849868811519</v>
      </c>
      <c r="H53">
        <f>('[1]ß-glass (98-100%)'!$H52/'[1]ß-glass (98-100%)'!$R52)*100</f>
        <v>0.16885145621742406</v>
      </c>
      <c r="I53">
        <f>('[1]ß-glass (98-100%)'!$I52/'[1]ß-glass (98-100%)'!$R52)*100</f>
        <v>5.5977796539050697</v>
      </c>
      <c r="J53">
        <f>('[1]ß-glass (98-100%)'!$J52/'[1]ß-glass (98-100%)'!$R52)*100</f>
        <v>11.327607213091548</v>
      </c>
      <c r="K53">
        <f>('[1]ß-glass (98-100%)'!$K52/'[1]ß-glass (98-100%)'!$R52)*100</f>
        <v>3.6789395724114922</v>
      </c>
      <c r="L53">
        <f>('[1]ß-glass (98-100%)'!$L52/'[1]ß-glass (98-100%)'!$R52)*100</f>
        <v>1.4579868255420687</v>
      </c>
      <c r="M53">
        <f>('[1]ß-glass (98-100%)'!$M52/'[1]ß-glass (98-100%)'!$R52)*100</f>
        <v>0.58016147052429889</v>
      </c>
      <c r="N53">
        <f>('[1]ß-glass (98-100%)'!$N52/'[1]ß-glass (98-100%)'!$R52)*100</f>
        <v>6.5215083389364395E-2</v>
      </c>
      <c r="O53">
        <f>('[1]ß-glass (98-100%)'!$O52/'[1]ß-glass (98-100%)'!$R52)*100</f>
        <v>0</v>
      </c>
      <c r="P53">
        <f>('[1]ß-glass (98-100%)'!$P52/'[1]ß-glass (98-100%)'!$R52)*100</f>
        <v>0</v>
      </c>
      <c r="Q53">
        <f>('[1]ß-glass (98-100%)'!$Q52/'[1]ß-glass (98-100%)'!$R52)*100</f>
        <v>0</v>
      </c>
      <c r="R53">
        <f t="shared" si="0"/>
        <v>100.00010110865644</v>
      </c>
      <c r="T53">
        <f t="shared" si="1"/>
        <v>5.1369263979535607</v>
      </c>
      <c r="V53">
        <f t="shared" ref="V53:V59" si="5">J53/E53</f>
        <v>0.7760737046273205</v>
      </c>
      <c r="W53" s="9">
        <f t="shared" ref="W53:W59" si="6">T53-(0.37*(C53-39))</f>
        <v>2.03512115344755</v>
      </c>
      <c r="X53" s="10">
        <f t="shared" ref="X53:X59" si="7">(100*(I53/40.32))/((I53/40.32)+(G53/71.85))</f>
        <v>44.840345083984893</v>
      </c>
    </row>
    <row r="54" spans="1:24">
      <c r="A54" t="s">
        <v>195</v>
      </c>
      <c r="B54" t="s">
        <v>196</v>
      </c>
      <c r="C54">
        <f>('[1]ß-glass (98-100%)'!$C53/'[1]ß-glass (98-100%)'!$R53)*100</f>
        <v>46.676831121466925</v>
      </c>
      <c r="D54">
        <f>('[1]ß-glass (98-100%)'!$D53/'[1]ß-glass (98-100%)'!$R53)*100</f>
        <v>3.0183365413838521</v>
      </c>
      <c r="E54">
        <f>('[1]ß-glass (98-100%)'!$E53/'[1]ß-glass (98-100%)'!$R53)*100</f>
        <v>14.423867895856551</v>
      </c>
      <c r="F54">
        <f>('[1]ß-glass (98-100%)'!$F53/'[1]ß-glass (98-100%)'!$R53)*100</f>
        <v>4.1535811974470682E-3</v>
      </c>
      <c r="G54">
        <f>('[1]ß-glass (98-100%)'!$G53/'[1]ß-glass (98-100%)'!$R53)*100</f>
        <v>10.816431972444535</v>
      </c>
      <c r="H54">
        <f>('[1]ß-glass (98-100%)'!$H53/'[1]ß-glass (98-100%)'!$R53)*100</f>
        <v>0.17171512511397025</v>
      </c>
      <c r="I54">
        <f>('[1]ß-glass (98-100%)'!$I53/'[1]ß-glass (98-100%)'!$R53)*100</f>
        <v>5.9801438557390334</v>
      </c>
      <c r="J54">
        <f>('[1]ß-glass (98-100%)'!$J53/'[1]ß-glass (98-100%)'!$R53)*100</f>
        <v>12.405531354472698</v>
      </c>
      <c r="K54">
        <f>('[1]ß-glass (98-100%)'!$K53/'[1]ß-glass (98-100%)'!$R53)*100</f>
        <v>3.8150136764258944</v>
      </c>
      <c r="L54">
        <f>('[1]ß-glass (98-100%)'!$L53/'[1]ß-glass (98-100%)'!$R53)*100</f>
        <v>1.9039610981663462</v>
      </c>
      <c r="M54">
        <f>('[1]ß-glass (98-100%)'!$M53/'[1]ß-glass (98-100%)'!$R53)*100</f>
        <v>0.57907000303920575</v>
      </c>
      <c r="N54">
        <f>('[1]ß-glass (98-100%)'!$N53/'[1]ß-glass (98-100%)'!$R53)*100</f>
        <v>0.13362374632762639</v>
      </c>
      <c r="O54">
        <f>('[1]ß-glass (98-100%)'!$O53/'[1]ß-glass (98-100%)'!$R53)*100</f>
        <v>4.194103940836795E-2</v>
      </c>
      <c r="P54">
        <f>('[1]ß-glass (98-100%)'!$P53/'[1]ß-glass (98-100%)'!$R53)*100</f>
        <v>0</v>
      </c>
      <c r="Q54">
        <f>('[1]ß-glass (98-100%)'!$Q53/'[1]ß-glass (98-100%)'!$R53)*100</f>
        <v>2.9075068382129473E-2</v>
      </c>
      <c r="R54">
        <f t="shared" si="0"/>
        <v>99.999696079424581</v>
      </c>
      <c r="T54">
        <f t="shared" si="1"/>
        <v>5.7189747745922404</v>
      </c>
      <c r="V54">
        <f t="shared" si="5"/>
        <v>0.86006967368554121</v>
      </c>
      <c r="W54" s="9">
        <f t="shared" si="6"/>
        <v>2.8785472596494781</v>
      </c>
      <c r="X54" s="10">
        <f t="shared" si="7"/>
        <v>49.627785770813375</v>
      </c>
    </row>
    <row r="55" spans="1:24">
      <c r="A55" t="s">
        <v>197</v>
      </c>
      <c r="B55" t="s">
        <v>198</v>
      </c>
      <c r="C55">
        <f>('[1]ß-glass (98-100%)'!$C54/'[1]ß-glass (98-100%)'!$R54)*100</f>
        <v>48.940613620319255</v>
      </c>
      <c r="D55">
        <f>('[1]ß-glass (98-100%)'!$D54/'[1]ß-glass (98-100%)'!$R54)*100</f>
        <v>3.2496178204848221</v>
      </c>
      <c r="E55">
        <f>('[1]ß-glass (98-100%)'!$E54/'[1]ß-glass (98-100%)'!$R54)*100</f>
        <v>15.730458056750486</v>
      </c>
      <c r="F55">
        <f>('[1]ß-glass (98-100%)'!$F54/'[1]ß-glass (98-100%)'!$R54)*100</f>
        <v>0</v>
      </c>
      <c r="G55">
        <f>('[1]ß-glass (98-100%)'!$G54/'[1]ß-glass (98-100%)'!$R54)*100</f>
        <v>10.787264407278933</v>
      </c>
      <c r="H55">
        <f>('[1]ß-glass (98-100%)'!$H54/'[1]ß-glass (98-100%)'!$R54)*100</f>
        <v>0.19715892065394597</v>
      </c>
      <c r="I55">
        <f>('[1]ß-glass (98-100%)'!$I54/'[1]ß-glass (98-100%)'!$R54)*100</f>
        <v>4.04759849058137</v>
      </c>
      <c r="J55">
        <f>('[1]ß-glass (98-100%)'!$J54/'[1]ß-glass (98-100%)'!$R54)*100</f>
        <v>9.3442764491079089</v>
      </c>
      <c r="K55">
        <f>('[1]ß-glass (98-100%)'!$K54/'[1]ß-glass (98-100%)'!$R54)*100</f>
        <v>5.3569124973971167</v>
      </c>
      <c r="L55">
        <f>('[1]ß-glass (98-100%)'!$L54/'[1]ß-glass (98-100%)'!$R54)*100</f>
        <v>1.1617241501902009</v>
      </c>
      <c r="M55">
        <f>('[1]ß-glass (98-100%)'!$M54/'[1]ß-glass (98-100%)'!$R54)*100</f>
        <v>0.84612767081265838</v>
      </c>
      <c r="N55">
        <f>('[1]ß-glass (98-100%)'!$N54/'[1]ß-glass (98-100%)'!$R54)*100</f>
        <v>4.1646139859926767E-2</v>
      </c>
      <c r="O55">
        <f>('[1]ß-glass (98-100%)'!$O54/'[1]ß-glass (98-100%)'!$R54)*100</f>
        <v>7.3134684632066516E-2</v>
      </c>
      <c r="P55">
        <f>('[1]ß-glass (98-100%)'!$P54/'[1]ß-glass (98-100%)'!$R54)*100</f>
        <v>0</v>
      </c>
      <c r="Q55">
        <f>('[1]ß-glass (98-100%)'!$Q54/'[1]ß-glass (98-100%)'!$R54)*100</f>
        <v>0.2232639400295586</v>
      </c>
      <c r="R55">
        <f t="shared" si="0"/>
        <v>99.999796848098228</v>
      </c>
      <c r="T55">
        <f t="shared" si="1"/>
        <v>6.5186366475873179</v>
      </c>
      <c r="V55">
        <f t="shared" si="5"/>
        <v>0.59402443434239061</v>
      </c>
      <c r="W55" s="9">
        <f t="shared" si="6"/>
        <v>2.8406096080691938</v>
      </c>
      <c r="X55" s="10">
        <f t="shared" si="7"/>
        <v>40.070955801947321</v>
      </c>
    </row>
    <row r="56" spans="1:24">
      <c r="A56" t="s">
        <v>199</v>
      </c>
      <c r="B56" t="s">
        <v>200</v>
      </c>
      <c r="C56">
        <f>('[1]ß-glass (98-100%)'!$C55/'[1]ß-glass (98-100%)'!$R55)*100</f>
        <v>46.583479878685928</v>
      </c>
      <c r="D56">
        <f>('[1]ß-glass (98-100%)'!$D55/'[1]ß-glass (98-100%)'!$R55)*100</f>
        <v>2.6842011366822129</v>
      </c>
      <c r="E56">
        <f>('[1]ß-glass (98-100%)'!$E55/'[1]ß-glass (98-100%)'!$R55)*100</f>
        <v>14.426892983663379</v>
      </c>
      <c r="F56">
        <f>('[1]ß-glass (98-100%)'!$F55/'[1]ß-glass (98-100%)'!$R55)*100</f>
        <v>0</v>
      </c>
      <c r="G56">
        <f>('[1]ß-glass (98-100%)'!$G55/'[1]ß-glass (98-100%)'!$R55)*100</f>
        <v>10.758416800468945</v>
      </c>
      <c r="H56">
        <f>('[1]ß-glass (98-100%)'!$H55/'[1]ß-glass (98-100%)'!$R55)*100</f>
        <v>0.11458572265973443</v>
      </c>
      <c r="I56">
        <f>('[1]ß-glass (98-100%)'!$I55/'[1]ß-glass (98-100%)'!$R55)*100</f>
        <v>5.8031959629941126</v>
      </c>
      <c r="J56">
        <f>('[1]ß-glass (98-100%)'!$J55/'[1]ß-glass (98-100%)'!$R55)*100</f>
        <v>12.265259831281698</v>
      </c>
      <c r="K56">
        <f>('[1]ß-glass (98-100%)'!$K55/'[1]ß-glass (98-100%)'!$R55)*100</f>
        <v>4.364757754160614</v>
      </c>
      <c r="L56">
        <f>('[1]ß-glass (98-100%)'!$L55/'[1]ß-glass (98-100%)'!$R55)*100</f>
        <v>1.9423503325942351</v>
      </c>
      <c r="M56">
        <f>('[1]ß-glass (98-100%)'!$M55/'[1]ß-glass (98-100%)'!$R55)*100</f>
        <v>0.74083135815684176</v>
      </c>
      <c r="N56">
        <f>('[1]ß-glass (98-100%)'!$N55/'[1]ß-glass (98-100%)'!$R55)*100</f>
        <v>0.19807834441980784</v>
      </c>
      <c r="O56">
        <f>('[1]ß-glass (98-100%)'!$O55/'[1]ß-glass (98-100%)'!$R55)*100</f>
        <v>7.6458444835232051E-2</v>
      </c>
      <c r="P56">
        <f>('[1]ß-glass (98-100%)'!$P55/'[1]ß-glass (98-100%)'!$R55)*100</f>
        <v>0</v>
      </c>
      <c r="Q56">
        <f>('[1]ß-glass (98-100%)'!$Q55/'[1]ß-glass (98-100%)'!$R55)*100</f>
        <v>4.1695338583479874E-2</v>
      </c>
      <c r="R56">
        <f t="shared" si="0"/>
        <v>100.00020388918621</v>
      </c>
      <c r="T56">
        <f t="shared" si="1"/>
        <v>6.307108086754849</v>
      </c>
      <c r="V56">
        <f t="shared" si="5"/>
        <v>0.85016641110255309</v>
      </c>
      <c r="W56" s="9">
        <f t="shared" si="6"/>
        <v>3.5012205316410556</v>
      </c>
      <c r="X56" s="10">
        <f t="shared" si="7"/>
        <v>49.011463236903971</v>
      </c>
    </row>
    <row r="57" spans="1:24">
      <c r="A57" t="s">
        <v>178</v>
      </c>
      <c r="B57" t="s">
        <v>201</v>
      </c>
      <c r="C57">
        <f>('[1]ß-glass (98-100%)'!$C56/'[1]ß-glass (98-100%)'!$R56)*100</f>
        <v>47.828601327348331</v>
      </c>
      <c r="D57">
        <f>('[1]ß-glass (98-100%)'!$D56/'[1]ß-glass (98-100%)'!$R56)*100</f>
        <v>3.0764413519900535</v>
      </c>
      <c r="E57">
        <f>('[1]ß-glass (98-100%)'!$E56/'[1]ß-glass (98-100%)'!$R56)*100</f>
        <v>14.898959764434938</v>
      </c>
      <c r="F57">
        <f>('[1]ß-glass (98-100%)'!$F56/'[1]ß-glass (98-100%)'!$R56)*100</f>
        <v>0</v>
      </c>
      <c r="G57">
        <f>('[1]ß-glass (98-100%)'!$G56/'[1]ß-glass (98-100%)'!$R56)*100</f>
        <v>11.355488443583615</v>
      </c>
      <c r="H57">
        <f>('[1]ß-glass (98-100%)'!$H56/'[1]ß-glass (98-100%)'!$R56)*100</f>
        <v>0.18685278509583853</v>
      </c>
      <c r="I57">
        <f>('[1]ß-glass (98-100%)'!$I56/'[1]ß-glass (98-100%)'!$R56)*100</f>
        <v>5.5425513360688088</v>
      </c>
      <c r="J57">
        <f>('[1]ß-glass (98-100%)'!$J56/'[1]ß-glass (98-100%)'!$R56)*100</f>
        <v>11.090610341567297</v>
      </c>
      <c r="K57">
        <f>('[1]ß-glass (98-100%)'!$K56/'[1]ß-glass (98-100%)'!$R56)*100</f>
        <v>3.8104912943125151</v>
      </c>
      <c r="L57">
        <f>('[1]ß-glass (98-100%)'!$L56/'[1]ß-glass (98-100%)'!$R56)*100</f>
        <v>1.5802931508050888</v>
      </c>
      <c r="M57">
        <f>('[1]ß-glass (98-100%)'!$M56/'[1]ß-glass (98-100%)'!$R56)*100</f>
        <v>0.53281602038245657</v>
      </c>
      <c r="N57">
        <f>('[1]ß-glass (98-100%)'!$N56/'[1]ß-glass (98-100%)'!$R56)*100</f>
        <v>9.7098172167706498E-2</v>
      </c>
      <c r="O57">
        <f>('[1]ß-glass (98-100%)'!$O56/'[1]ß-glass (98-100%)'!$R56)*100</f>
        <v>0</v>
      </c>
      <c r="P57">
        <f>('[1]ß-glass (98-100%)'!$P56/'[1]ß-glass (98-100%)'!$R56)*100</f>
        <v>0</v>
      </c>
      <c r="Q57">
        <f>('[1]ß-glass (98-100%)'!$Q56/'[1]ß-glass (98-100%)'!$R56)*100</f>
        <v>0</v>
      </c>
      <c r="R57">
        <f t="shared" si="0"/>
        <v>100.00020398775665</v>
      </c>
      <c r="T57">
        <f t="shared" si="1"/>
        <v>5.3907844451176041</v>
      </c>
      <c r="V57">
        <f t="shared" si="5"/>
        <v>0.7443882336028258</v>
      </c>
      <c r="W57" s="9">
        <f t="shared" si="6"/>
        <v>2.124201953998722</v>
      </c>
      <c r="X57" s="10">
        <f t="shared" si="7"/>
        <v>46.517814338688439</v>
      </c>
    </row>
    <row r="58" spans="1:24">
      <c r="A58" t="s">
        <v>162</v>
      </c>
      <c r="B58" t="s">
        <v>202</v>
      </c>
      <c r="C58">
        <f>('[1]ß-glass (98-100%)'!$C57/'[1]ß-glass (98-100%)'!$R57)*100</f>
        <v>46.784249409858056</v>
      </c>
      <c r="D58">
        <f>('[1]ß-glass (98-100%)'!$D57/'[1]ß-glass (98-100%)'!$R57)*100</f>
        <v>2.9422900875543072</v>
      </c>
      <c r="E58">
        <f>('[1]ß-glass (98-100%)'!$E57/'[1]ß-glass (98-100%)'!$R57)*100</f>
        <v>14.211475441624168</v>
      </c>
      <c r="F58">
        <f>('[1]ß-glass (98-100%)'!$F57/'[1]ß-glass (98-100%)'!$R57)*100</f>
        <v>0</v>
      </c>
      <c r="G58">
        <f>('[1]ß-glass (98-100%)'!$G57/'[1]ß-glass (98-100%)'!$R57)*100</f>
        <v>10.859326283947834</v>
      </c>
      <c r="H58">
        <f>('[1]ß-glass (98-100%)'!$H57/'[1]ß-glass (98-100%)'!$R57)*100</f>
        <v>0.14930872001706386</v>
      </c>
      <c r="I58">
        <f>('[1]ß-glass (98-100%)'!$I57/'[1]ß-glass (98-100%)'!$R57)*100</f>
        <v>6.1159423543831757</v>
      </c>
      <c r="J58">
        <f>('[1]ß-glass (98-100%)'!$J57/'[1]ß-glass (98-100%)'!$R57)*100</f>
        <v>12.2288230125254</v>
      </c>
      <c r="K58">
        <f>('[1]ß-glass (98-100%)'!$K57/'[1]ß-glass (98-100%)'!$R57)*100</f>
        <v>4.1211451968619661</v>
      </c>
      <c r="L58">
        <f>('[1]ß-glass (98-100%)'!$L57/'[1]ß-glass (98-100%)'!$R57)*100</f>
        <v>1.9770393193236917</v>
      </c>
      <c r="M58">
        <f>('[1]ß-glass (98-100%)'!$M57/'[1]ß-glass (98-100%)'!$R57)*100</f>
        <v>0.50242435314012668</v>
      </c>
      <c r="N58">
        <f>('[1]ß-glass (98-100%)'!$N57/'[1]ß-glass (98-100%)'!$R57)*100</f>
        <v>0.10817993384694988</v>
      </c>
      <c r="O58">
        <f>('[1]ß-glass (98-100%)'!$O57/'[1]ß-glass (98-100%)'!$R57)*100</f>
        <v>0</v>
      </c>
      <c r="P58">
        <f>('[1]ß-glass (98-100%)'!$P57/'[1]ß-glass (98-100%)'!$R57)*100</f>
        <v>0</v>
      </c>
      <c r="Q58">
        <f>('[1]ß-glass (98-100%)'!$Q57/'[1]ß-glass (98-100%)'!$R57)*100</f>
        <v>0</v>
      </c>
      <c r="R58">
        <f t="shared" si="0"/>
        <v>100.00020411308273</v>
      </c>
      <c r="T58">
        <f t="shared" si="1"/>
        <v>6.0981845161856576</v>
      </c>
      <c r="V58">
        <f t="shared" si="5"/>
        <v>0.86048933221305413</v>
      </c>
      <c r="W58" s="9">
        <f t="shared" si="6"/>
        <v>3.2180122345381768</v>
      </c>
      <c r="X58" s="10">
        <f t="shared" si="7"/>
        <v>50.090189284508924</v>
      </c>
    </row>
    <row r="59" spans="1:24">
      <c r="A59" t="s">
        <v>75</v>
      </c>
      <c r="B59" t="s">
        <v>203</v>
      </c>
      <c r="C59">
        <f>('[1]ß-glass (98-100%)'!$C58/'[1]ß-glass (98-100%)'!$R58)*100</f>
        <v>46.360488721382019</v>
      </c>
      <c r="D59">
        <f>('[1]ß-glass (98-100%)'!$D58/'[1]ß-glass (98-100%)'!$R58)*100</f>
        <v>3.3577884734250851</v>
      </c>
      <c r="E59">
        <f>('[1]ß-glass (98-100%)'!$E58/'[1]ß-glass (98-100%)'!$R58)*100</f>
        <v>14.686569969932538</v>
      </c>
      <c r="F59">
        <f>('[1]ß-glass (98-100%)'!$F58/'[1]ß-glass (98-100%)'!$R58)*100</f>
        <v>0</v>
      </c>
      <c r="G59">
        <f>('[1]ß-glass (98-100%)'!$G58/'[1]ß-glass (98-100%)'!$R58)*100</f>
        <v>12.814786284007237</v>
      </c>
      <c r="H59">
        <f>('[1]ß-glass (98-100%)'!$H58/'[1]ß-glass (98-100%)'!$R58)*100</f>
        <v>0.25418906231003502</v>
      </c>
      <c r="I59">
        <f>('[1]ß-glass (98-100%)'!$I58/'[1]ß-glass (98-100%)'!$R58)*100</f>
        <v>4.8297965159343237</v>
      </c>
      <c r="J59">
        <f>('[1]ß-glass (98-100%)'!$J58/'[1]ß-glass (98-100%)'!$R58)*100</f>
        <v>9.1828863740155029</v>
      </c>
      <c r="K59">
        <f>('[1]ß-glass (98-100%)'!$K58/'[1]ß-glass (98-100%)'!$R58)*100</f>
        <v>3.4258310439630608</v>
      </c>
      <c r="L59">
        <f>('[1]ß-glass (98-100%)'!$L58/'[1]ß-glass (98-100%)'!$R58)*100</f>
        <v>2.7777919675030316</v>
      </c>
      <c r="M59">
        <f>('[1]ß-glass (98-100%)'!$M58/'[1]ß-glass (98-100%)'!$R58)*100</f>
        <v>2.0309583479345603</v>
      </c>
      <c r="N59">
        <f>('[1]ß-glass (98-100%)'!$N58/'[1]ß-glass (98-100%)'!$R58)*100</f>
        <v>0.21138149916377111</v>
      </c>
      <c r="O59">
        <f>('[1]ß-glass (98-100%)'!$O58/'[1]ß-glass (98-100%)'!$R58)*100</f>
        <v>0</v>
      </c>
      <c r="P59">
        <f>('[1]ß-glass (98-100%)'!$P58/'[1]ß-glass (98-100%)'!$R58)*100</f>
        <v>0</v>
      </c>
      <c r="Q59">
        <f>('[1]ß-glass (98-100%)'!$Q58/'[1]ß-glass (98-100%)'!$R58)*100</f>
        <v>6.7531740428831658E-2</v>
      </c>
      <c r="R59">
        <f t="shared" si="0"/>
        <v>99.999999999999986</v>
      </c>
      <c r="T59">
        <f t="shared" si="1"/>
        <v>6.2036230114660924</v>
      </c>
      <c r="V59">
        <f t="shared" si="5"/>
        <v>0.62525738772330131</v>
      </c>
      <c r="W59" s="9">
        <f t="shared" si="6"/>
        <v>3.4802421845547453</v>
      </c>
      <c r="X59" s="10">
        <f t="shared" si="7"/>
        <v>40.177796849426386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Feuil1</vt:lpstr>
      <vt:lpstr>π-glass (unnormalized)</vt:lpstr>
      <vt:lpstr>π-glass normalized (98-100%)</vt:lpstr>
      <vt:lpstr>ß-glass (unnormalized)</vt:lpstr>
      <vt:lpstr>ß-glass normalized (98-100%)</vt:lpstr>
    </vt:vector>
  </TitlesOfParts>
  <Company>Ifremer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dbuljore</dc:creator>
  <cp:lastModifiedBy>dbuljore</cp:lastModifiedBy>
  <dcterms:created xsi:type="dcterms:W3CDTF">2025-02-18T08:30:04Z</dcterms:created>
  <dcterms:modified xsi:type="dcterms:W3CDTF">2025-02-18T11:59:15Z</dcterms:modified>
</cp:coreProperties>
</file>